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lcova\Desktop\dokumenty_fzp\vyrocni_zprava_cinnost\2024\"/>
    </mc:Choice>
  </mc:AlternateContent>
  <xr:revisionPtr revIDLastSave="0" documentId="13_ncr:1_{907D37EC-B933-4780-83DB-3F48EA657DAF}" xr6:coauthVersionLast="36" xr6:coauthVersionMax="36" xr10:uidLastSave="{00000000-0000-0000-0000-000000000000}"/>
  <bookViews>
    <workbookView xWindow="0" yWindow="0" windowWidth="19200" windowHeight="8070" xr2:uid="{6999C7C9-2776-4882-969F-1DB0904D9887}"/>
  </bookViews>
  <sheets>
    <sheet name="2.1" sheetId="1" r:id="rId1"/>
    <sheet name="2.2" sheetId="2" r:id="rId2"/>
    <sheet name="2.3" sheetId="3" r:id="rId3"/>
    <sheet name="2.4" sheetId="4" r:id="rId4"/>
    <sheet name="2.5" sheetId="5" r:id="rId5"/>
    <sheet name="2.6" sheetId="6" r:id="rId6"/>
    <sheet name="2.7" sheetId="7" r:id="rId7"/>
    <sheet name="2.8" sheetId="8" r:id="rId8"/>
    <sheet name="3.1" sheetId="9" r:id="rId9"/>
    <sheet name="3.2" sheetId="10" r:id="rId10"/>
    <sheet name="3.3" sheetId="11" r:id="rId11"/>
    <sheet name="3.4" sheetId="12" r:id="rId12"/>
    <sheet name="4.1" sheetId="13" r:id="rId13"/>
    <sheet name="5.1" sheetId="14" r:id="rId14"/>
    <sheet name="6.1" sheetId="15" r:id="rId15"/>
    <sheet name="6.2" sheetId="16" r:id="rId16"/>
    <sheet name="6.3" sheetId="17" r:id="rId17"/>
    <sheet name="6.4" sheetId="18" r:id="rId18"/>
    <sheet name="6.5" sheetId="19" r:id="rId19"/>
    <sheet name="6.6" sheetId="20" r:id="rId20"/>
    <sheet name="7.1" sheetId="21" r:id="rId21"/>
    <sheet name="7.2" sheetId="22" r:id="rId22"/>
    <sheet name="7.3" sheetId="23" r:id="rId23"/>
    <sheet name="8.1" sheetId="24" r:id="rId24"/>
    <sheet name="8.2" sheetId="25" r:id="rId25"/>
    <sheet name="8.3" sheetId="29" r:id="rId26"/>
    <sheet name="8.4" sheetId="26" r:id="rId2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2" l="1"/>
  <c r="H6" i="29" l="1"/>
  <c r="G6" i="29"/>
  <c r="E6" i="29"/>
  <c r="D6" i="29"/>
  <c r="C6" i="29"/>
  <c r="B6" i="29"/>
  <c r="D9" i="26" l="1"/>
  <c r="D8" i="26"/>
  <c r="D7" i="26"/>
  <c r="D6" i="26"/>
  <c r="J5" i="26"/>
  <c r="D5" i="26"/>
  <c r="K3" i="26"/>
  <c r="J3" i="26"/>
  <c r="E5" i="24"/>
  <c r="D5" i="24"/>
  <c r="C5" i="24"/>
  <c r="B5" i="24"/>
  <c r="J16" i="22"/>
  <c r="I16" i="22"/>
  <c r="H16" i="22"/>
  <c r="G16" i="22"/>
  <c r="F16" i="22"/>
  <c r="E16" i="22"/>
  <c r="D16" i="22"/>
  <c r="C16" i="22"/>
  <c r="B16" i="22"/>
  <c r="K16" i="22"/>
  <c r="E8" i="21" l="1"/>
  <c r="E7" i="21"/>
  <c r="E6" i="21"/>
  <c r="E5" i="21"/>
  <c r="E4" i="21"/>
  <c r="M18" i="17"/>
  <c r="L18" i="17"/>
  <c r="K18" i="17"/>
  <c r="J18" i="17"/>
  <c r="I18" i="17"/>
  <c r="H18" i="17"/>
  <c r="G18" i="17"/>
  <c r="F18" i="17"/>
  <c r="E18" i="17"/>
  <c r="D18" i="17"/>
  <c r="B18" i="17"/>
  <c r="Y11" i="16"/>
  <c r="X11" i="16"/>
  <c r="W11" i="16"/>
  <c r="V11" i="16"/>
  <c r="U11" i="16"/>
  <c r="T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AA10" i="16"/>
  <c r="Z10" i="16"/>
  <c r="AA9" i="16"/>
  <c r="Z9" i="16"/>
  <c r="AA8" i="16"/>
  <c r="Z8" i="16"/>
  <c r="AA7" i="16"/>
  <c r="Z7" i="16"/>
  <c r="AA6" i="16"/>
  <c r="Z6" i="16"/>
  <c r="AA5" i="16"/>
  <c r="Z5" i="16"/>
  <c r="I4" i="5"/>
  <c r="I3" i="5"/>
  <c r="I4" i="4"/>
  <c r="I3" i="4"/>
  <c r="I4" i="3"/>
  <c r="I3" i="3"/>
  <c r="AA11" i="16" l="1"/>
  <c r="Z11" i="16"/>
</calcChain>
</file>

<file path=xl/sharedStrings.xml><?xml version="1.0" encoding="utf-8"?>
<sst xmlns="http://schemas.openxmlformats.org/spreadsheetml/2006/main" count="1070" uniqueCount="278">
  <si>
    <r>
      <rPr>
        <b/>
        <sz val="12"/>
        <color indexed="9"/>
        <rFont val="Calibri"/>
        <family val="2"/>
        <charset val="238"/>
      </rPr>
      <t>Tab. 2.1:</t>
    </r>
    <r>
      <rPr>
        <b/>
        <sz val="14"/>
        <color indexed="9"/>
        <rFont val="Calibri"/>
        <family val="2"/>
        <charset val="238"/>
      </rPr>
      <t xml:space="preserve"> Akreditované studijní programy (počty)</t>
    </r>
  </si>
  <si>
    <t>Univerzita J. E. Purkyě v Ústí n. L.</t>
  </si>
  <si>
    <t>Bakalářské studium</t>
  </si>
  <si>
    <t>Magisterské studium</t>
  </si>
  <si>
    <t>Navazující magisterské studium</t>
  </si>
  <si>
    <t>Doktorské studium</t>
  </si>
  <si>
    <t>CELKEM</t>
  </si>
  <si>
    <t>P</t>
  </si>
  <si>
    <t>K/D</t>
  </si>
  <si>
    <t>Široce vymezené obory ISCED-F</t>
  </si>
  <si>
    <t>kód</t>
  </si>
  <si>
    <t>Programy a kvalifikace – všeobecné vzdělání</t>
  </si>
  <si>
    <t>00</t>
  </si>
  <si>
    <t>Vzdělávání a výchova</t>
  </si>
  <si>
    <t>01</t>
  </si>
  <si>
    <t>Umění a humanitní vědy</t>
  </si>
  <si>
    <t>02</t>
  </si>
  <si>
    <t>Společenské vědy, žurnalistika a informační vědy</t>
  </si>
  <si>
    <t>03</t>
  </si>
  <si>
    <t>Obchod, administrativa a právo</t>
  </si>
  <si>
    <t>04</t>
  </si>
  <si>
    <t>Přírodní vědy, matematika a statistika</t>
  </si>
  <si>
    <t>05</t>
  </si>
  <si>
    <t>Informační a komunikační technologie</t>
  </si>
  <si>
    <t>06</t>
  </si>
  <si>
    <t>Technika, výroba a stavebnictví</t>
  </si>
  <si>
    <t>07</t>
  </si>
  <si>
    <t>Zemědělství, lesnictví, rybářství a veterinářství</t>
  </si>
  <si>
    <t>08</t>
  </si>
  <si>
    <t>Zdravotní a sociální péče, péče o příznivé životní podmínky</t>
  </si>
  <si>
    <t>09</t>
  </si>
  <si>
    <t>Služby</t>
  </si>
  <si>
    <t>10</t>
  </si>
  <si>
    <t>Fakulta celkem</t>
  </si>
  <si>
    <t>X</t>
  </si>
  <si>
    <t>Fakulta životního prostředí</t>
  </si>
  <si>
    <t>VŠ CELKEM</t>
  </si>
  <si>
    <t>P = prezenční</t>
  </si>
  <si>
    <t>K/D = kombinované / distanční</t>
  </si>
  <si>
    <r>
      <rPr>
        <b/>
        <sz val="12"/>
        <color indexed="9"/>
        <rFont val="Calibri"/>
        <family val="2"/>
        <charset val="238"/>
      </rPr>
      <t xml:space="preserve">Tab. 2.2: </t>
    </r>
    <r>
      <rPr>
        <b/>
        <sz val="14"/>
        <color indexed="9"/>
        <rFont val="Calibri"/>
        <family val="2"/>
        <charset val="238"/>
      </rPr>
      <t>Studijní programy v cizím jazyce (počty)</t>
    </r>
  </si>
  <si>
    <t>Univerzita Jana Evangelisty Purkyně v Ústí nad Labem</t>
  </si>
  <si>
    <r>
      <rPr>
        <b/>
        <sz val="12"/>
        <color theme="0"/>
        <rFont val="Calibri"/>
        <family val="2"/>
        <charset val="238"/>
      </rPr>
      <t xml:space="preserve">Tab. 2.3: </t>
    </r>
    <r>
      <rPr>
        <b/>
        <sz val="14"/>
        <color theme="0"/>
        <rFont val="Calibri"/>
        <family val="2"/>
        <charset val="238"/>
      </rPr>
      <t>Joint/Double/Multiple Degree studijní programy realizované se zahraniční VŠ</t>
    </r>
  </si>
  <si>
    <t>Souhrnné informace k tab. 2.3</t>
  </si>
  <si>
    <t>Univerzita J. E. Purkyně v Ústí nad Labem</t>
  </si>
  <si>
    <t>Vysoká škola (název)</t>
  </si>
  <si>
    <t>Celkem</t>
  </si>
  <si>
    <t>Počet studijních programů</t>
  </si>
  <si>
    <t>Partnerské organizace</t>
  </si>
  <si>
    <t>Počet aktivních studií v těchto programech</t>
  </si>
  <si>
    <t>Přidružené organizace</t>
  </si>
  <si>
    <t>Druh programu (Joint/Double/Multiple Degree)</t>
  </si>
  <si>
    <t>Typ programu (bakalářský, navazující magisterský, magisterský, doktorský)</t>
  </si>
  <si>
    <t>Počet aktivních studií k 31. 12.</t>
  </si>
  <si>
    <r>
      <rPr>
        <b/>
        <sz val="12"/>
        <color theme="0"/>
        <rFont val="Calibri"/>
        <family val="2"/>
        <charset val="238"/>
        <scheme val="minor"/>
      </rPr>
      <t>Tab. 2.4</t>
    </r>
    <r>
      <rPr>
        <b/>
        <sz val="14"/>
        <color theme="0"/>
        <rFont val="Calibri"/>
        <family val="2"/>
        <charset val="238"/>
        <scheme val="minor"/>
      </rPr>
      <t xml:space="preserve">: </t>
    </r>
    <r>
      <rPr>
        <b/>
        <sz val="14"/>
        <color theme="0"/>
        <rFont val="Calibri"/>
        <family val="2"/>
        <charset val="238"/>
      </rPr>
      <t>Akreditované studijní programy uskutečňované společně s jinou vysokou školou nebo s veřejnou výzkumnou institucí* se sídlem v ČR</t>
    </r>
  </si>
  <si>
    <t>Souhrnné informace k tab. 2.4</t>
  </si>
  <si>
    <t>Široce vymezený obor ISCED-F</t>
  </si>
  <si>
    <t>Partnerská vysoká škola/ instituce*</t>
  </si>
  <si>
    <t>Ústav výzkumu globální změny AV ČR, v.v.i.</t>
  </si>
  <si>
    <t>doktorský</t>
  </si>
  <si>
    <t>Univerzita Jana Evangelisty Purkyně v Ústí nad Labem          Fakulta životního prostředí</t>
  </si>
  <si>
    <t>Environmentální chemie a technologie</t>
  </si>
  <si>
    <t>Ústav anorganické chemie AV ČR,v.v.i.</t>
  </si>
  <si>
    <t>Název studijního programu 4</t>
  </si>
  <si>
    <t>Environmental and Biomaterial Sciences</t>
  </si>
  <si>
    <t>Přírodovědecká fakulta UJEP</t>
  </si>
  <si>
    <t>Název studijního programu 5</t>
  </si>
  <si>
    <t>Landscape Reclamation and Ecosystem Services</t>
  </si>
  <si>
    <t>Fakulta sociálně ekonomická UJEP</t>
  </si>
  <si>
    <t>Název studijního programu 6</t>
  </si>
  <si>
    <t>Environmentální analytická chemie</t>
  </si>
  <si>
    <t>Pozn.: *= Jedná se například o akreditované studijní programy uskutečňované společně s AV ČR či s jinými veřejnými výzkumnými institucemi se sídlem v ČR.</t>
  </si>
  <si>
    <r>
      <rPr>
        <b/>
        <sz val="12"/>
        <color theme="0"/>
        <rFont val="Calibri"/>
        <family val="2"/>
        <charset val="238"/>
        <scheme val="minor"/>
      </rPr>
      <t>Tab. 2.5</t>
    </r>
    <r>
      <rPr>
        <b/>
        <sz val="14"/>
        <color theme="0"/>
        <rFont val="Calibri"/>
        <family val="2"/>
        <charset val="238"/>
        <scheme val="minor"/>
      </rPr>
      <t xml:space="preserve">: </t>
    </r>
    <r>
      <rPr>
        <b/>
        <sz val="14"/>
        <color indexed="9"/>
        <rFont val="Calibri"/>
        <family val="2"/>
        <charset val="238"/>
      </rPr>
      <t>Akreditované studijní programy uskutečňované společně s vyšší odbornou školou</t>
    </r>
  </si>
  <si>
    <t>Souhrnné informace k tab. 2.5</t>
  </si>
  <si>
    <t>Široce vymezený obory ISCED-F</t>
  </si>
  <si>
    <t>Partnerská vyšší odborná škola</t>
  </si>
  <si>
    <r>
      <rPr>
        <b/>
        <sz val="12"/>
        <color theme="0"/>
        <rFont val="Calibri"/>
        <family val="2"/>
        <charset val="238"/>
      </rPr>
      <t xml:space="preserve">Tab. 2.6: </t>
    </r>
    <r>
      <rPr>
        <b/>
        <sz val="14"/>
        <color theme="0"/>
        <rFont val="Calibri"/>
        <family val="2"/>
        <charset val="238"/>
      </rPr>
      <t>Kurzy celoživotního vzdělávání (CŽV) na vysoké škole (počty realizovaných kurzů)</t>
    </r>
  </si>
  <si>
    <t>Kurzy orientované na výkon povolání</t>
  </si>
  <si>
    <t>Kurzy zájmové</t>
  </si>
  <si>
    <t>U3V</t>
  </si>
  <si>
    <t>do 15 hod</t>
  </si>
  <si>
    <t>od 16 do 100 hod</t>
  </si>
  <si>
    <t>více než 100 hod</t>
  </si>
  <si>
    <r>
      <rPr>
        <b/>
        <sz val="12"/>
        <color theme="0"/>
        <rFont val="Calibri"/>
        <family val="2"/>
        <charset val="238"/>
      </rPr>
      <t xml:space="preserve">Tab. 2.7: </t>
    </r>
    <r>
      <rPr>
        <b/>
        <sz val="14"/>
        <color theme="0"/>
        <rFont val="Calibri"/>
        <family val="2"/>
        <charset val="238"/>
      </rPr>
      <t>Kurzy celoživotního vzdělávání (CŽV) na vysoké škole (počty účastníků, fyzických osob)</t>
    </r>
  </si>
  <si>
    <t>CELKEM*</t>
  </si>
  <si>
    <t>Z toho počet účastníků, jež byli přijímaní do akreditovaných studijních programů podle § 60 zákona o vysokých školách</t>
  </si>
  <si>
    <t xml:space="preserve">Pozn.: * = Jelikož jsou vykazovány fyzické osoby, které se mohou účastnit i více kurzů, nemusí být údaj celkem součtem předcházejících řádků či sloupců, ale odráží stav reálného celkového počtu účastníků kurzů, tzn. jedna fyzická osoba může být započítána vícekrát. </t>
  </si>
  <si>
    <r>
      <rPr>
        <b/>
        <sz val="12"/>
        <color theme="0"/>
        <rFont val="Calibri"/>
        <family val="2"/>
        <charset val="238"/>
      </rPr>
      <t xml:space="preserve">Tab. 2.8: </t>
    </r>
    <r>
      <rPr>
        <b/>
        <sz val="14"/>
        <color theme="0"/>
        <rFont val="Calibri"/>
        <family val="2"/>
        <charset val="238"/>
      </rPr>
      <t>Kurzy celoživotního vzdělávání (CŽV) na vysoké škole (počty kurzů a účastníků) - microcredentials</t>
    </r>
  </si>
  <si>
    <t>Počet kurzů</t>
  </si>
  <si>
    <t>Počet účastníků kurzů</t>
  </si>
  <si>
    <t>Orientovaných na výkon povolání</t>
  </si>
  <si>
    <t>Zájmových</t>
  </si>
  <si>
    <t xml:space="preserve">Pozn.: * = Hodnota celkem u fyzických osob - jsou vykazovány fyzické osoby, které se mohou účastnit i více kurzů, nemusí být celkový údaj součtem předcházejících řádků či sloupců, ale odráží stav reálného celkového počtu účastníků kurzů, tzn. jedna fyzická osoba může být započítána vícekrát. </t>
  </si>
  <si>
    <r>
      <rPr>
        <b/>
        <sz val="12"/>
        <color theme="0"/>
        <rFont val="Calibri"/>
        <family val="2"/>
        <charset val="238"/>
      </rPr>
      <t xml:space="preserve">Tab. 3.1: </t>
    </r>
    <r>
      <rPr>
        <b/>
        <sz val="14"/>
        <color theme="0"/>
        <rFont val="Calibri"/>
        <family val="2"/>
        <charset val="238"/>
      </rPr>
      <t>Studenti v akreditovaných studijních programech (počty studií)</t>
    </r>
  </si>
  <si>
    <t>Z toho počet žen na FŽP</t>
  </si>
  <si>
    <t>Z toho počet cizinců na FŽP</t>
  </si>
  <si>
    <t xml:space="preserve">Z toho počet žen celkem </t>
  </si>
  <si>
    <t>Z toho počet cizinců celkem</t>
  </si>
  <si>
    <r>
      <rPr>
        <b/>
        <sz val="12"/>
        <color theme="0"/>
        <rFont val="Calibri"/>
        <family val="2"/>
        <charset val="238"/>
      </rPr>
      <t>Tab. 3.2</t>
    </r>
    <r>
      <rPr>
        <b/>
        <sz val="14"/>
        <color theme="0"/>
        <rFont val="Calibri"/>
        <family val="2"/>
        <charset val="238"/>
      </rPr>
      <t>: Studenti - samoplátci (počty studií)</t>
    </r>
  </si>
  <si>
    <t>Tab. 3.3: Studijní neúspěšnost 1. ročníku studia (v %)</t>
  </si>
  <si>
    <t>Univerzita J. E. Purkyně v Ústí n. L.</t>
  </si>
  <si>
    <t xml:space="preserve">Doktorské studium </t>
  </si>
  <si>
    <r>
      <rPr>
        <b/>
        <sz val="12"/>
        <color indexed="9"/>
        <rFont val="Calibri"/>
        <family val="2"/>
        <charset val="238"/>
      </rPr>
      <t xml:space="preserve">Tab. 3.4: </t>
    </r>
    <r>
      <rPr>
        <b/>
        <sz val="14"/>
        <color indexed="9"/>
        <rFont val="Calibri"/>
        <family val="2"/>
        <charset val="238"/>
      </rPr>
      <t xml:space="preserve">Stipendia studentům podle účelu stipendia 
</t>
    </r>
    <r>
      <rPr>
        <b/>
        <sz val="14"/>
        <color theme="0"/>
        <rFont val="Calibri"/>
        <family val="2"/>
        <charset val="238"/>
      </rPr>
      <t>(počty fyzických osob</t>
    </r>
    <r>
      <rPr>
        <b/>
        <sz val="14"/>
        <color indexed="9"/>
        <rFont val="Calibri"/>
        <family val="2"/>
        <charset val="238"/>
      </rPr>
      <t>)</t>
    </r>
  </si>
  <si>
    <t>Počty studentů</t>
  </si>
  <si>
    <t>Průměrná výše stipendia</t>
  </si>
  <si>
    <t>za vynikající studijní výsledky dle § 91 odst. 2 písm. a)</t>
  </si>
  <si>
    <t>za vynikající vědecké, výzkumné, vývojové, umělecké nebo další tvůrčí výsledky dle § 91 odst. 2 písm. b)</t>
  </si>
  <si>
    <t>na výzkumnou, vývojovou a inovační činnost podle zvláštního právního předpisu, § 91 odst.2 písm. c)</t>
  </si>
  <si>
    <t>v případě tíživé sociální situace studenta dle § 91 odst. 2 písm. d)</t>
  </si>
  <si>
    <t>v případě tíživé sociální situace studenta dle § 91 odst. 3</t>
  </si>
  <si>
    <t>v případech zvláštního zřetele hodných dle § 91 odst. 2 písm. e)</t>
  </si>
  <si>
    <t>z toho ubytovací stipendium</t>
  </si>
  <si>
    <t>na podporu studia v zahraničí dle § 91 odst. 4 písm. a)</t>
  </si>
  <si>
    <t>na podporu studia v ČR dle § 91 odst. 4 písm. b)</t>
  </si>
  <si>
    <t xml:space="preserve">studentům doktorských studijních programů dle § 91 odst. 4 písm. c) </t>
  </si>
  <si>
    <t>jiná stipendia</t>
  </si>
  <si>
    <r>
      <rPr>
        <b/>
        <sz val="12"/>
        <color theme="0"/>
        <rFont val="Calibri"/>
        <family val="2"/>
        <charset val="238"/>
      </rPr>
      <t xml:space="preserve">Tab. 4.1: </t>
    </r>
    <r>
      <rPr>
        <b/>
        <sz val="14"/>
        <color theme="0"/>
        <rFont val="Calibri"/>
        <family val="2"/>
        <charset val="238"/>
      </rPr>
      <t>Absolventi akreditovaných studijních programů (počty absolvovaných studií)</t>
    </r>
  </si>
  <si>
    <t>P = prezenční, K/D = kombinované/ distanční; vykazují se počty úspěšně absolvovaných studií (nikoliv fyzické osoby) v období 1. 1. – 31. 12.</t>
  </si>
  <si>
    <r>
      <rPr>
        <b/>
        <sz val="12"/>
        <color indexed="9"/>
        <rFont val="Calibri"/>
        <family val="2"/>
        <charset val="238"/>
      </rPr>
      <t xml:space="preserve">Tab. 5.1: </t>
    </r>
    <r>
      <rPr>
        <b/>
        <sz val="14"/>
        <color indexed="9"/>
        <rFont val="Calibri"/>
        <family val="2"/>
        <charset val="238"/>
      </rPr>
      <t>Zájem o studium na vysoké škole</t>
    </r>
  </si>
  <si>
    <t>Počet uchazečů (fyzické osoby)</t>
  </si>
  <si>
    <t>Počet přihlášek</t>
  </si>
  <si>
    <t>Počet přijetí</t>
  </si>
  <si>
    <t>Počet zápisů ke studiu</t>
  </si>
  <si>
    <t xml:space="preserve">Fakulta životního prostředí </t>
  </si>
  <si>
    <t>Univerzita Jana Evangelisty Purkyně v Ústí nad Labem *</t>
  </si>
  <si>
    <t>*  - celkový údaj za VŠ není součtem údajů za jednotlivé fakulty</t>
  </si>
  <si>
    <t>Tab. 6.1: Akademičtí a vědečtí pracovníci a ostatní zaměstnanci celkem (průměrné přepočtené počty)</t>
  </si>
  <si>
    <t>Akademičtí pracovníci</t>
  </si>
  <si>
    <t>Vědečtí a odborní pracovníci</t>
  </si>
  <si>
    <t>Ostatní zaměstnanci</t>
  </si>
  <si>
    <t>CELKEM zaměstnanci</t>
  </si>
  <si>
    <t>CELKEM akademičtí pracovníci</t>
  </si>
  <si>
    <t>Profesoři</t>
  </si>
  <si>
    <t>Docenti</t>
  </si>
  <si>
    <t>Odborní asistenti</t>
  </si>
  <si>
    <t>Asistenti</t>
  </si>
  <si>
    <t>Lektoři</t>
  </si>
  <si>
    <t xml:space="preserve">Vědečtí, výzkumní a vývojoví pracovníci podílející se na pedagog. činnosti </t>
  </si>
  <si>
    <t>Mimořádní profesoři</t>
  </si>
  <si>
    <t>Postdoktorandi ("postdok")</t>
  </si>
  <si>
    <r>
      <t xml:space="preserve">Vědečtí </t>
    </r>
    <r>
      <rPr>
        <b/>
        <sz val="10"/>
        <rFont val="Calibri"/>
        <family val="2"/>
        <charset val="238"/>
        <scheme val="minor"/>
      </rPr>
      <t>pracovníci nespadající do ostatních kategorií</t>
    </r>
  </si>
  <si>
    <t>Ostatní vědečtí, výzkumní a vývojoví pracovníci</t>
  </si>
  <si>
    <t xml:space="preserve">Počty žen </t>
  </si>
  <si>
    <t/>
  </si>
  <si>
    <t>Celkem žen</t>
  </si>
  <si>
    <t>Vědečtí pracovníci nespadající do ostatních kategorií</t>
  </si>
  <si>
    <t>Tab. 6.2: Věková struktura akademických, vědeckých a ostatních pracovníků (počty fyzických osob)</t>
  </si>
  <si>
    <t>z toho ženy</t>
  </si>
  <si>
    <t>Vědečtí, výzkumní a vývojoví pracovníci podílející se na pedagog. činnosti</t>
  </si>
  <si>
    <t>Ph.D. studenti</t>
  </si>
  <si>
    <t>ženy</t>
  </si>
  <si>
    <t>do 29 let</t>
  </si>
  <si>
    <t>30-39 let</t>
  </si>
  <si>
    <t>40-49 let</t>
  </si>
  <si>
    <t>50-59 let</t>
  </si>
  <si>
    <t>60-69 let</t>
  </si>
  <si>
    <t>nad 70 let</t>
  </si>
  <si>
    <r>
      <rPr>
        <b/>
        <sz val="12"/>
        <color theme="0"/>
        <rFont val="Calibri"/>
        <family val="2"/>
        <charset val="238"/>
      </rPr>
      <t xml:space="preserve">Tab. 6.3: </t>
    </r>
    <r>
      <rPr>
        <b/>
        <sz val="14"/>
        <color theme="0"/>
        <rFont val="Calibri"/>
        <family val="2"/>
        <charset val="238"/>
      </rPr>
      <t>Počty akademických a vědeckých pracovníků podle rozsahu pracovních úvazků a nejvyšší dosažené kvalifikace
(počty fyzických osob dle rozsahu úvazků)</t>
    </r>
  </si>
  <si>
    <r>
      <t xml:space="preserve">Vědečtí </t>
    </r>
    <r>
      <rPr>
        <b/>
        <sz val="10"/>
        <color theme="1"/>
        <rFont val="Calibri"/>
        <family val="2"/>
        <charset val="238"/>
        <scheme val="minor"/>
      </rPr>
      <t>pracovníci*</t>
    </r>
  </si>
  <si>
    <t>prof.</t>
  </si>
  <si>
    <t>doc.</t>
  </si>
  <si>
    <t>DrSc., CSc., Dr., Ph.D., Th.D.</t>
  </si>
  <si>
    <t>ostatní</t>
  </si>
  <si>
    <t>Rozsahy úvazků</t>
  </si>
  <si>
    <t>do 0,3</t>
  </si>
  <si>
    <t>0,31–0,5</t>
  </si>
  <si>
    <t>0,51–0,7</t>
  </si>
  <si>
    <t>0,71–1</t>
  </si>
  <si>
    <t>UJEP</t>
  </si>
  <si>
    <r>
      <rPr>
        <b/>
        <sz val="12"/>
        <color theme="0"/>
        <rFont val="Calibri"/>
        <family val="2"/>
        <charset val="238"/>
      </rPr>
      <t xml:space="preserve">Tab. 6.4: </t>
    </r>
    <r>
      <rPr>
        <b/>
        <sz val="14"/>
        <color theme="0"/>
        <rFont val="Calibri"/>
        <family val="2"/>
        <charset val="238"/>
      </rPr>
      <t>Vedoucí pracovníci (fyzické osoby)</t>
    </r>
  </si>
  <si>
    <t>Rektor/Děkan</t>
  </si>
  <si>
    <t>Prorektor/Proděkan</t>
  </si>
  <si>
    <t>Akademický senát</t>
  </si>
  <si>
    <t>Vědecká/umělecká/akademická rada</t>
  </si>
  <si>
    <t>Kvestor/ Tajemník</t>
  </si>
  <si>
    <t>Správní rada</t>
  </si>
  <si>
    <t>Ředitel ústavu, vysokoškolského zemědělského nebo lesního statku a ostatních pracovišť</t>
  </si>
  <si>
    <t>Vedoucí pracovník katedry/institutu/výzkumného pracoviště</t>
  </si>
  <si>
    <t xml:space="preserve">Vedoucí pracovníci CELKEM </t>
  </si>
  <si>
    <t xml:space="preserve">     z toho ženy</t>
  </si>
  <si>
    <t>Tab. 6.5: Akademičtí a vědečtí pracovníci s cizím státním občanstvím (průměrné přepočtené počty)</t>
  </si>
  <si>
    <r>
      <t xml:space="preserve">Vědečtí </t>
    </r>
    <r>
      <rPr>
        <b/>
        <sz val="10"/>
        <color theme="1"/>
        <rFont val="Calibri"/>
        <family val="2"/>
        <charset val="238"/>
        <scheme val="minor"/>
      </rPr>
      <t>pracovníci nespadající do ostatních kategorií</t>
    </r>
  </si>
  <si>
    <t xml:space="preserve">       v tom:  Německo</t>
  </si>
  <si>
    <t xml:space="preserve">                    Polsko</t>
  </si>
  <si>
    <t xml:space="preserve">                    Rakousko</t>
  </si>
  <si>
    <t xml:space="preserve">                    Slovensko</t>
  </si>
  <si>
    <t xml:space="preserve">                   ostatní státy EU</t>
  </si>
  <si>
    <t xml:space="preserve">                   ostatní státy mimo EU</t>
  </si>
  <si>
    <t>ženy z celkového počtu (bez ohledu na státní občanství)</t>
  </si>
  <si>
    <r>
      <rPr>
        <b/>
        <sz val="12"/>
        <color theme="0"/>
        <rFont val="Calibri"/>
        <family val="2"/>
        <charset val="238"/>
      </rPr>
      <t xml:space="preserve">Tab. 6.6: </t>
    </r>
    <r>
      <rPr>
        <b/>
        <sz val="14"/>
        <color theme="0"/>
        <rFont val="Calibri"/>
        <family val="2"/>
        <charset val="238"/>
      </rPr>
      <t>Nově jmenovaní docenti a profesoři (počty)</t>
    </r>
  </si>
  <si>
    <t>Počet</t>
  </si>
  <si>
    <t>Věkový průměr nově jmenovaných</t>
  </si>
  <si>
    <t>Na dané VŠ</t>
  </si>
  <si>
    <t>Kmenoví zaměstnanci VŠ jmenovaní na jiné VŠ</t>
  </si>
  <si>
    <t>Z toho kmenoví zaměstnanci dané VŠ</t>
  </si>
  <si>
    <t>Profesoři jmenovaní v roce 2024</t>
  </si>
  <si>
    <t>Docenti jmenovaní v roce 2024</t>
  </si>
  <si>
    <t>CELKEM profesoři - UJEP</t>
  </si>
  <si>
    <t>CELKEM docenti - UJEP</t>
  </si>
  <si>
    <r>
      <rPr>
        <b/>
        <sz val="12"/>
        <color indexed="9"/>
        <rFont val="Calibri"/>
        <family val="2"/>
        <charset val="238"/>
      </rPr>
      <t xml:space="preserve">Tab. 7.1: </t>
    </r>
    <r>
      <rPr>
        <b/>
        <sz val="14"/>
        <color indexed="9"/>
        <rFont val="Calibri"/>
        <family val="2"/>
        <charset val="238"/>
      </rPr>
      <t>Zapojení vysoké školy do programů mezinárodní spolupráce (bez ohledu na zdroj financování)</t>
    </r>
  </si>
  <si>
    <t>Univerzita J. E. Purkyně 
v Ústí nad Labem</t>
  </si>
  <si>
    <t>H2024 / 7. rámcový program EK</t>
  </si>
  <si>
    <t>Z toho Marie-Curie Actions</t>
  </si>
  <si>
    <t>Ostatní</t>
  </si>
  <si>
    <t>Počet projektů</t>
  </si>
  <si>
    <t>Počet vyslaných studentů</t>
  </si>
  <si>
    <t>Počet přijatých studentů</t>
  </si>
  <si>
    <t>Počet vyslaných akademických a vědeckých pracovníků</t>
  </si>
  <si>
    <t>Počet přijatých akademických a vědeckých pracovníků</t>
  </si>
  <si>
    <t>Dotace v tis. Kč</t>
  </si>
  <si>
    <r>
      <rPr>
        <b/>
        <sz val="12"/>
        <color theme="0"/>
        <rFont val="Calibri"/>
        <family val="2"/>
        <charset val="238"/>
      </rPr>
      <t xml:space="preserve">Tab. 7.2: </t>
    </r>
    <r>
      <rPr>
        <b/>
        <sz val="14"/>
        <color theme="0"/>
        <rFont val="Calibri"/>
        <family val="2"/>
        <charset val="238"/>
      </rPr>
      <t>Mobilita studentů, akademických a ostatních pracovníků podle zemí (bez ohledu na zdroj financování) (vysoká škola bez dalšího zásahu pouze vyplní tabulku příslušnými hodnotami)</t>
    </r>
  </si>
  <si>
    <t>Počet vyslaných akademických pracovníků</t>
  </si>
  <si>
    <t>Počet přijatých akademických pracovníků</t>
  </si>
  <si>
    <t>Počet vyslaných ostatních pracovníků</t>
  </si>
  <si>
    <t>Počet přijatých ostatních pracovníků</t>
  </si>
  <si>
    <t>CELKEM za zemi</t>
  </si>
  <si>
    <t xml:space="preserve">Země </t>
  </si>
  <si>
    <t>Absolventské stáže (z celkem)</t>
  </si>
  <si>
    <r>
      <t>Virtuálně</t>
    </r>
    <r>
      <rPr>
        <b/>
        <vertAlign val="superscript"/>
        <sz val="10"/>
        <rFont val="Calibri"/>
        <family val="2"/>
        <charset val="238"/>
        <scheme val="minor"/>
      </rPr>
      <t>1</t>
    </r>
    <r>
      <rPr>
        <b/>
        <sz val="10"/>
        <rFont val="Calibri"/>
        <family val="2"/>
        <charset val="238"/>
        <scheme val="minor"/>
      </rPr>
      <t xml:space="preserve"> (z celkem)</t>
    </r>
  </si>
  <si>
    <t>Francouzská republika</t>
  </si>
  <si>
    <t>Irsko</t>
  </si>
  <si>
    <t>Italská republika</t>
  </si>
  <si>
    <t>Libanonská republika</t>
  </si>
  <si>
    <t>Portugalská republika</t>
  </si>
  <si>
    <t>Republika Kazachstán</t>
  </si>
  <si>
    <t>Řecká republika</t>
  </si>
  <si>
    <t>Slovenská republika</t>
  </si>
  <si>
    <t>Spolková republika Německo</t>
  </si>
  <si>
    <t>Španělské království</t>
  </si>
  <si>
    <t>Turecká republika</t>
  </si>
  <si>
    <t>Ukrajina</t>
  </si>
  <si>
    <r>
      <t xml:space="preserve">Tab. 7.3: </t>
    </r>
    <r>
      <rPr>
        <b/>
        <sz val="14"/>
        <color indexed="9"/>
        <rFont val="Calibri"/>
        <family val="2"/>
        <charset val="238"/>
      </rPr>
      <t>Mobilita absolventů (počty a podíly absolvovaných studií)</t>
    </r>
  </si>
  <si>
    <t>podíl</t>
  </si>
  <si>
    <t>počet</t>
  </si>
  <si>
    <t>Podíl [%] a počet absolventů, kteří během svého studia vyjeli na zahraniční pobyt v délce alespoň 14 dní</t>
  </si>
  <si>
    <t>Podíl [%] a počet absolventů doktorského studia, u nichž délka zahraničního pobytu dosáhla alespoň 1 měsíc (tj. 30 dní)</t>
  </si>
  <si>
    <t>Univerzita J. E. Purkyně</t>
  </si>
  <si>
    <r>
      <rPr>
        <b/>
        <sz val="12"/>
        <color theme="0"/>
        <rFont val="Calibri"/>
        <family val="2"/>
        <charset val="238"/>
      </rPr>
      <t xml:space="preserve">Tab. 8.1: </t>
    </r>
    <r>
      <rPr>
        <b/>
        <sz val="14"/>
        <color theme="0"/>
        <rFont val="Calibri"/>
        <family val="2"/>
        <charset val="238"/>
      </rPr>
      <t xml:space="preserve"> Konference (spolu)pořádané vysokou školou (počty)</t>
    </r>
  </si>
  <si>
    <t xml:space="preserve">S počtem účastníků vyšším než 60 </t>
  </si>
  <si>
    <t>Mezinárodní konference</t>
  </si>
  <si>
    <t>Fyzické</t>
  </si>
  <si>
    <t>Virtuální</t>
  </si>
  <si>
    <r>
      <rPr>
        <b/>
        <sz val="12"/>
        <color indexed="9"/>
        <rFont val="Calibri"/>
        <family val="2"/>
        <charset val="238"/>
      </rPr>
      <t xml:space="preserve">Tab. 8.2: </t>
    </r>
    <r>
      <rPr>
        <b/>
        <sz val="14"/>
        <color indexed="9"/>
        <rFont val="Calibri"/>
        <family val="2"/>
        <charset val="238"/>
      </rPr>
      <t>Odborníci z aplikační sféry podílející se na výuce a na praxi v akreditovaných studijních programech (počty)</t>
    </r>
  </si>
  <si>
    <t>Osoby mající pracovně právní vztah s vysokou školou nebo její součástí</t>
  </si>
  <si>
    <t>Osoby nemající pracovně právní vztah s vysokou školou nebo její součástí</t>
  </si>
  <si>
    <t>Počet osob podílejících se na výuce</t>
  </si>
  <si>
    <t>Počet osob podílejících se na vedení závěrečné práce</t>
  </si>
  <si>
    <t>Počet osob podílejících se na zajištění praxí</t>
  </si>
  <si>
    <r>
      <rPr>
        <b/>
        <sz val="12"/>
        <color theme="0"/>
        <rFont val="Calibri"/>
        <family val="2"/>
        <charset val="238"/>
      </rPr>
      <t>Tab. 8.4</t>
    </r>
    <r>
      <rPr>
        <b/>
        <sz val="14"/>
        <color theme="0"/>
        <rFont val="Calibri"/>
        <family val="2"/>
        <charset val="238"/>
      </rPr>
      <t xml:space="preserve">: Transfer znalostí a výsledků výzkumu do praxe </t>
    </r>
  </si>
  <si>
    <t>Souhrnné informace k tab. 8.4</t>
  </si>
  <si>
    <t>Nově uzavřené licenční smlouvy, smluvní výzkum, konzultace, poradentství a placené vzdělávací kurzy pro zaměstnance subjektů aplikační sféry</t>
  </si>
  <si>
    <t>Celkový počet</t>
  </si>
  <si>
    <t>Celkové příjmy</t>
  </si>
  <si>
    <t>V ČR</t>
  </si>
  <si>
    <t>V zahraničí</t>
  </si>
  <si>
    <t>Počet CELKEM</t>
  </si>
  <si>
    <t>Příjmy CELKEM</t>
  </si>
  <si>
    <t>Počet nových spin-off/start-up podniků*</t>
  </si>
  <si>
    <t>Průměrný příjem na 1 zakázku</t>
  </si>
  <si>
    <t>Patentové přihlášky podané</t>
  </si>
  <si>
    <t>Udělené patenty**</t>
  </si>
  <si>
    <t>Zapsané užitné vzory</t>
  </si>
  <si>
    <t>Licenční smlouvy platné k 31. 12.</t>
  </si>
  <si>
    <t>Licenční smlouvy nově uzavřené</t>
  </si>
  <si>
    <t>Smluvní výzkum***, konzultace a poradentství***</t>
  </si>
  <si>
    <t>Placené vzdělávací kurzy pro zaměstnance subjektů aplikační sféry***</t>
  </si>
  <si>
    <t>Pozn.: *= Jedná se o nově vzniklé spin-off/start-up podniky podpořené vysokou školou v roce 2024 (počty).</t>
  </si>
  <si>
    <t>Pozn.: **= V položce "V zahraničí" se v případě Evropského patentu tento v tabulce vykazuje pouze jednou, bez ohledu na počet designovaných zemí.</t>
  </si>
  <si>
    <t xml:space="preserve">Pozn.: ***= Definice položek týkajících se příjmů a hodnoty v tabulce u těchto položek odpovídají Výroční zprávě o hospodaření pro rok 2024 pro VVŠ (tab. č. 6). SVŠ vyplní tyto položky dle uvážení. </t>
  </si>
  <si>
    <r>
      <rPr>
        <b/>
        <sz val="10"/>
        <color indexed="8"/>
        <rFont val="Calibri"/>
        <family val="2"/>
        <charset val="238"/>
      </rPr>
      <t>Licenční smlouva</t>
    </r>
    <r>
      <rPr>
        <sz val="10"/>
        <color indexed="8"/>
        <rFont val="Calibri"/>
        <family val="2"/>
        <charset val="238"/>
      </rPr>
      <t xml:space="preserve"> je</t>
    </r>
    <r>
      <rPr>
        <sz val="10"/>
        <color indexed="8"/>
        <rFont val="Calibri"/>
        <family val="2"/>
        <charset val="238"/>
      </rPr>
      <t xml:space="preserve"> definována jako poskytnutí práva ve sjednaném rozsahu a na sjednaném území na nabytí či poskytnutí licence na některou z ochran duševního a průmyslového vlastnictví. Licenční smlouvy se uzavírají k patentovaným vynálezům, resp. zapsaným užitným vzorům, průmyslovým vzorům, topografii polovodičových výrobků, novým odrůdám rostlin a plemenům zvířat či k ochranným známkám písemnou smlouvou. Poskytovatel opravňuje nabyvatele ve sjednaném rozsahu a na sjednaném území k výkonu práv z duševního a průmyslového vlastnictví a nabyvatel se zavazuje k poskytování určité úplaty (licenční poplatky) nebo jiné majetkové hodnoty. Nabyvateli přitom nehrozí obvinění z narušení duševního vlastnictví či autorského práva ze strany poskytovatele.</t>
    </r>
  </si>
  <si>
    <r>
      <rPr>
        <b/>
        <sz val="10"/>
        <color indexed="8"/>
        <rFont val="Calibri"/>
        <family val="2"/>
        <charset val="238"/>
      </rPr>
      <t>Smluvní výzkum</t>
    </r>
    <r>
      <rPr>
        <sz val="10"/>
        <color indexed="8"/>
        <rFont val="Calibri"/>
        <family val="2"/>
        <charset val="238"/>
      </rPr>
      <t xml:space="preserve"> je výzkum na zakázku, který vychází ze spolupráce (interakce) specificky plnící především výzkumné potřeby subjektů aplikační sféry a vysokoškolská instituce je pro subjekt aplikační sféry realizuje dle jeho požadavků a potřeb. Za tento výzkum jsou jí tímto subjektem poskytovány finanční prostředky. Typicky zahrnuje rozsáhlejší projekty, originální výzkum a psaný report. Obvykle bývá výzkum na zakázku zadán jednou konkrétní externí organizací (pro její potřebu). Není rozhodující, zda finanční prostředky, které subjekt aplikační sféry na takový smluvní výzkum vynaložil, pochází z veřejných či soukromých zdrojů. Za smluvní výzkum nelze považovat případ, kdy je vysoká škola příjemcem účelové podpory na aplikovaný výzkum.</t>
    </r>
  </si>
  <si>
    <r>
      <rPr>
        <b/>
        <sz val="10"/>
        <color indexed="8"/>
        <rFont val="Calibri"/>
        <family val="2"/>
        <charset val="238"/>
      </rPr>
      <t>Placené vzdělávací kurzy</t>
    </r>
    <r>
      <rPr>
        <sz val="10"/>
        <color indexed="8"/>
        <rFont val="Calibri"/>
        <family val="2"/>
        <charset val="238"/>
      </rPr>
      <t xml:space="preserve"> prohlubující kvalifikaci zaměstnanců subjektů aplikační sféry (např. podnikové vzdělávací kurzy). Subjektem aplikační sféry se zde rozumí právnická osoba, jejíž hlavní činností není výzkum a vývoj. Může se jednat o podnikatelský subjekt, orgán veřejné správy, neziskovou organizaci, apod. - vždy s podmínkou, že hlavní činnost není výzkumná. Výnosy budou zahrnuty z těch vzdělávacích kurzů, které jsou "na zakázku", tzn. po dohodě s danou organizací pro její zaměstnance. Nejedná se zde o vyčíslení nákladů účastníků vzdělávacích kurzů, kteří jsou zaměstnaní ve společnosti, která splňuje výše uvedenou definici. Naopak, jedná se o kurzy, jež vznikly po dohodě s vybranou společností, neboť tato chtěla školit své zaměstnance.</t>
    </r>
  </si>
  <si>
    <r>
      <rPr>
        <b/>
        <sz val="10"/>
        <color indexed="8"/>
        <rFont val="Calibri"/>
        <family val="2"/>
        <charset val="238"/>
      </rPr>
      <t xml:space="preserve">Konzultace a poradenství </t>
    </r>
    <r>
      <rPr>
        <sz val="10"/>
        <color indexed="8"/>
        <rFont val="Calibri"/>
        <family val="2"/>
        <charset val="238"/>
      </rPr>
      <t>je založeno na poskytnutí expertní rady, názoru či činnosti, jenž závisí na vysoké míře intelektuálních vstupních zdrojů od vysokoškolské instituce ke klientovi. Vysoká škola za úplatu a v souladu s tržními podmínkami poskytuje konzultační a poradenské služby subjektům aplikační sféry. Hlavním požadovaným výstupem konzultace není vytvoření nové znalosti (vědomosti), ale porozumění nebo pochopení určitého stavu.</t>
    </r>
  </si>
  <si>
    <r>
      <rPr>
        <b/>
        <sz val="12"/>
        <color indexed="9"/>
        <rFont val="Calibri"/>
        <family val="2"/>
        <charset val="238"/>
      </rPr>
      <t xml:space="preserve">Tab. 8.3: </t>
    </r>
    <r>
      <rPr>
        <b/>
        <sz val="14"/>
        <color indexed="9"/>
        <rFont val="Calibri"/>
        <family val="2"/>
        <charset val="238"/>
      </rPr>
      <t>Studijní</t>
    </r>
    <r>
      <rPr>
        <b/>
        <sz val="14"/>
        <rFont val="Calibri"/>
        <family val="2"/>
        <charset val="238"/>
      </rPr>
      <t xml:space="preserve"> </t>
    </r>
    <r>
      <rPr>
        <b/>
        <sz val="14"/>
        <color theme="0"/>
        <rFont val="Calibri"/>
        <family val="2"/>
        <charset val="238"/>
      </rPr>
      <t>obory/programy,</t>
    </r>
    <r>
      <rPr>
        <b/>
        <sz val="14"/>
        <color indexed="9"/>
        <rFont val="Calibri"/>
        <family val="2"/>
        <charset val="238"/>
      </rPr>
      <t xml:space="preserve"> které mají ve své obsahové náplni povinné absolvování odborné praxe po dobu alespoň 1 měsíce</t>
    </r>
    <r>
      <rPr>
        <b/>
        <sz val="14"/>
        <color indexed="9"/>
        <rFont val="Calibri"/>
        <family val="2"/>
        <charset val="238"/>
      </rPr>
      <t xml:space="preserve"> (počty)</t>
    </r>
  </si>
  <si>
    <t>Počty studijních oborů/programů</t>
  </si>
  <si>
    <t>Počty aktivních studií</t>
  </si>
  <si>
    <t>Akademický profil</t>
  </si>
  <si>
    <t>Profesní profil</t>
  </si>
  <si>
    <t>VŠ CELKEM*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</si>
</sst>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0.0%"/>
    <numFmt numFmtId="165" formatCode="0.000"/>
    <numFmt numFmtId="166" formatCode="#,##0.0"/>
    <numFmt numFmtId="167" formatCode="_-* #,##0\ &quot;Kč&quot;_-;\-* #,##0\ &quot;Kč&quot;_-;_-* &quot;-&quot;??\ &quot;Kč&quot;_-;_-@_-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9"/>
      <name val="Calibri"/>
      <family val="2"/>
      <charset val="238"/>
    </font>
    <font>
      <b/>
      <sz val="12"/>
      <color indexed="9"/>
      <name val="Calibri"/>
      <family val="2"/>
      <charset val="238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vertAlign val="superscript"/>
      <sz val="10"/>
      <name val="Calibri"/>
      <family val="2"/>
      <charset val="238"/>
      <scheme val="minor"/>
    </font>
    <font>
      <sz val="10"/>
      <color theme="1"/>
      <name val="Times New Roman"/>
      <family val="2"/>
      <charset val="238"/>
    </font>
    <font>
      <sz val="10"/>
      <color theme="3" tint="0.3999755851924192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vertAlign val="superscript"/>
      <sz val="10"/>
      <color theme="1"/>
      <name val="Calibri"/>
      <family val="2"/>
      <charset val="238"/>
    </font>
    <font>
      <b/>
      <sz val="14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7AF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1" fillId="0" borderId="0"/>
  </cellStyleXfs>
  <cellXfs count="700">
    <xf numFmtId="0" fontId="0" fillId="0" borderId="0" xfId="0"/>
    <xf numFmtId="0" fontId="7" fillId="0" borderId="0" xfId="0" applyFont="1"/>
    <xf numFmtId="0" fontId="9" fillId="2" borderId="9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4" fillId="0" borderId="0" xfId="0" applyFont="1"/>
    <xf numFmtId="0" fontId="9" fillId="4" borderId="17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15" fillId="0" borderId="17" xfId="0" applyFont="1" applyBorder="1" applyAlignment="1">
      <alignment vertical="center" wrapText="1"/>
    </xf>
    <xf numFmtId="49" fontId="15" fillId="0" borderId="18" xfId="0" applyNumberFormat="1" applyFont="1" applyBorder="1" applyAlignment="1">
      <alignment horizontal="right"/>
    </xf>
    <xf numFmtId="0" fontId="15" fillId="0" borderId="18" xfId="0" applyFont="1" applyBorder="1"/>
    <xf numFmtId="0" fontId="15" fillId="4" borderId="9" xfId="0" applyFont="1" applyFill="1" applyBorder="1"/>
    <xf numFmtId="0" fontId="15" fillId="0" borderId="7" xfId="0" applyFont="1" applyBorder="1"/>
    <xf numFmtId="0" fontId="15" fillId="4" borderId="17" xfId="0" applyFont="1" applyFill="1" applyBorder="1" applyAlignment="1">
      <alignment vertical="center" wrapText="1"/>
    </xf>
    <xf numFmtId="0" fontId="15" fillId="4" borderId="18" xfId="0" applyFont="1" applyFill="1" applyBorder="1" applyAlignment="1">
      <alignment horizontal="center"/>
    </xf>
    <xf numFmtId="0" fontId="15" fillId="4" borderId="18" xfId="0" applyFont="1" applyFill="1" applyBorder="1"/>
    <xf numFmtId="0" fontId="12" fillId="3" borderId="17" xfId="0" applyFont="1" applyFill="1" applyBorder="1" applyAlignment="1">
      <alignment vertical="center" wrapText="1"/>
    </xf>
    <xf numFmtId="0" fontId="12" fillId="3" borderId="18" xfId="0" applyFont="1" applyFill="1" applyBorder="1" applyAlignment="1">
      <alignment horizontal="right"/>
    </xf>
    <xf numFmtId="0" fontId="16" fillId="3" borderId="18" xfId="0" applyFont="1" applyFill="1" applyBorder="1"/>
    <xf numFmtId="0" fontId="15" fillId="0" borderId="6" xfId="0" applyFont="1" applyBorder="1"/>
    <xf numFmtId="0" fontId="15" fillId="0" borderId="21" xfId="0" applyFont="1" applyBorder="1"/>
    <xf numFmtId="0" fontId="15" fillId="4" borderId="22" xfId="0" applyFont="1" applyFill="1" applyBorder="1"/>
    <xf numFmtId="0" fontId="15" fillId="4" borderId="5" xfId="0" applyFont="1" applyFill="1" applyBorder="1" applyAlignment="1">
      <alignment vertical="center" wrapText="1"/>
    </xf>
    <xf numFmtId="0" fontId="15" fillId="4" borderId="6" xfId="0" applyFont="1" applyFill="1" applyBorder="1" applyAlignment="1">
      <alignment horizontal="center"/>
    </xf>
    <xf numFmtId="0" fontId="9" fillId="4" borderId="23" xfId="0" applyFont="1" applyFill="1" applyBorder="1" applyAlignment="1">
      <alignment vertical="center" wrapText="1"/>
    </xf>
    <xf numFmtId="0" fontId="9" fillId="4" borderId="24" xfId="0" applyFont="1" applyFill="1" applyBorder="1" applyAlignment="1">
      <alignment horizontal="center"/>
    </xf>
    <xf numFmtId="0" fontId="9" fillId="4" borderId="24" xfId="0" applyFont="1" applyFill="1" applyBorder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4" borderId="9" xfId="0" applyFont="1" applyFill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4" borderId="13" xfId="0" applyFont="1" applyFill="1" applyBorder="1" applyAlignment="1">
      <alignment horizontal="center" wrapText="1"/>
    </xf>
    <xf numFmtId="0" fontId="9" fillId="4" borderId="17" xfId="0" applyFont="1" applyFill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right"/>
    </xf>
    <xf numFmtId="0" fontId="11" fillId="4" borderId="23" xfId="0" applyFont="1" applyFill="1" applyBorder="1" applyAlignment="1">
      <alignment horizontal="left" vertical="center" wrapText="1"/>
    </xf>
    <xf numFmtId="0" fontId="11" fillId="4" borderId="24" xfId="0" applyFont="1" applyFill="1" applyBorder="1" applyAlignment="1">
      <alignment horizontal="center"/>
    </xf>
    <xf numFmtId="0" fontId="11" fillId="4" borderId="26" xfId="0" applyFont="1" applyFill="1" applyBorder="1"/>
    <xf numFmtId="0" fontId="7" fillId="0" borderId="0" xfId="0" applyFont="1" applyAlignment="1">
      <alignment horizontal="left" vertical="center" wrapText="1"/>
    </xf>
    <xf numFmtId="0" fontId="7" fillId="0" borderId="0" xfId="0" applyFont="1" applyFill="1"/>
    <xf numFmtId="0" fontId="7" fillId="4" borderId="0" xfId="0" applyFont="1" applyFill="1"/>
    <xf numFmtId="0" fontId="11" fillId="0" borderId="17" xfId="0" applyFont="1" applyBorder="1" applyAlignment="1">
      <alignment vertical="center" wrapText="1"/>
    </xf>
    <xf numFmtId="0" fontId="11" fillId="0" borderId="17" xfId="0" applyFont="1" applyBorder="1"/>
    <xf numFmtId="0" fontId="11" fillId="0" borderId="18" xfId="0" applyFont="1" applyBorder="1" applyAlignment="1">
      <alignment horizontal="center" wrapText="1"/>
    </xf>
    <xf numFmtId="0" fontId="11" fillId="0" borderId="9" xfId="0" applyFont="1" applyBorder="1" applyAlignment="1">
      <alignment horizontal="center" vertical="center" wrapText="1"/>
    </xf>
    <xf numFmtId="0" fontId="9" fillId="4" borderId="9" xfId="0" applyFont="1" applyFill="1" applyBorder="1" applyAlignment="1">
      <alignment horizontal="right" vertical="center" wrapText="1"/>
    </xf>
    <xf numFmtId="0" fontId="7" fillId="0" borderId="17" xfId="0" applyFont="1" applyBorder="1"/>
    <xf numFmtId="0" fontId="11" fillId="0" borderId="18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7" fillId="0" borderId="17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/>
    </xf>
    <xf numFmtId="0" fontId="7" fillId="0" borderId="28" xfId="0" applyFont="1" applyBorder="1"/>
    <xf numFmtId="0" fontId="7" fillId="0" borderId="12" xfId="0" applyFont="1" applyBorder="1"/>
    <xf numFmtId="0" fontId="11" fillId="0" borderId="13" xfId="0" applyFont="1" applyBorder="1" applyAlignment="1">
      <alignment wrapText="1"/>
    </xf>
    <xf numFmtId="0" fontId="7" fillId="0" borderId="17" xfId="0" applyFont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 wrapText="1"/>
    </xf>
    <xf numFmtId="0" fontId="9" fillId="0" borderId="28" xfId="0" applyFont="1" applyBorder="1" applyAlignment="1">
      <alignment vertical="center"/>
    </xf>
    <xf numFmtId="0" fontId="19" fillId="0" borderId="13" xfId="0" applyFont="1" applyBorder="1" applyAlignment="1">
      <alignment horizontal="right" vertical="center" wrapText="1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horizontal="center" vertical="center" wrapText="1"/>
    </xf>
    <xf numFmtId="0" fontId="11" fillId="2" borderId="17" xfId="0" applyFont="1" applyFill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9" fillId="2" borderId="17" xfId="0" applyFont="1" applyFill="1" applyBorder="1" applyAlignment="1">
      <alignment vertical="center" wrapText="1"/>
    </xf>
    <xf numFmtId="49" fontId="11" fillId="2" borderId="9" xfId="0" applyNumberFormat="1" applyFont="1" applyFill="1" applyBorder="1" applyAlignment="1">
      <alignment horizontal="right" vertical="center" wrapText="1"/>
    </xf>
    <xf numFmtId="0" fontId="7" fillId="0" borderId="2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 wrapText="1"/>
    </xf>
    <xf numFmtId="0" fontId="15" fillId="0" borderId="9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 wrapText="1"/>
    </xf>
    <xf numFmtId="49" fontId="9" fillId="2" borderId="9" xfId="0" applyNumberFormat="1" applyFont="1" applyFill="1" applyBorder="1" applyAlignment="1">
      <alignment horizontal="right" vertical="center" wrapText="1"/>
    </xf>
    <xf numFmtId="0" fontId="11" fillId="2" borderId="32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right" vertical="center"/>
    </xf>
    <xf numFmtId="0" fontId="11" fillId="0" borderId="17" xfId="0" applyFont="1" applyBorder="1" applyAlignment="1">
      <alignment wrapText="1"/>
    </xf>
    <xf numFmtId="0" fontId="11" fillId="0" borderId="9" xfId="0" applyFont="1" applyBorder="1" applyAlignment="1">
      <alignment horizontal="right" wrapText="1"/>
    </xf>
    <xf numFmtId="0" fontId="11" fillId="2" borderId="17" xfId="0" applyFont="1" applyFill="1" applyBorder="1" applyAlignment="1">
      <alignment wrapText="1"/>
    </xf>
    <xf numFmtId="0" fontId="11" fillId="2" borderId="9" xfId="0" applyFont="1" applyFill="1" applyBorder="1" applyAlignment="1">
      <alignment horizontal="right" wrapText="1"/>
    </xf>
    <xf numFmtId="0" fontId="9" fillId="2" borderId="17" xfId="0" applyFont="1" applyFill="1" applyBorder="1" applyAlignment="1">
      <alignment wrapText="1"/>
    </xf>
    <xf numFmtId="0" fontId="15" fillId="0" borderId="17" xfId="0" applyFont="1" applyBorder="1" applyAlignment="1">
      <alignment wrapText="1"/>
    </xf>
    <xf numFmtId="0" fontId="7" fillId="0" borderId="9" xfId="0" applyFont="1" applyBorder="1" applyAlignment="1">
      <alignment horizontal="right"/>
    </xf>
    <xf numFmtId="0" fontId="9" fillId="0" borderId="5" xfId="0" applyFont="1" applyBorder="1" applyAlignment="1">
      <alignment wrapText="1"/>
    </xf>
    <xf numFmtId="0" fontId="7" fillId="0" borderId="22" xfId="0" applyFont="1" applyBorder="1" applyAlignment="1">
      <alignment horizontal="right"/>
    </xf>
    <xf numFmtId="0" fontId="9" fillId="0" borderId="33" xfId="0" applyFont="1" applyFill="1" applyBorder="1" applyAlignment="1">
      <alignment wrapText="1"/>
    </xf>
    <xf numFmtId="0" fontId="11" fillId="0" borderId="33" xfId="0" applyFont="1" applyFill="1" applyBorder="1" applyAlignment="1">
      <alignment horizontal="right" wrapText="1"/>
    </xf>
    <xf numFmtId="0" fontId="9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right" wrapText="1"/>
    </xf>
    <xf numFmtId="0" fontId="15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wrapText="1"/>
    </xf>
    <xf numFmtId="0" fontId="9" fillId="4" borderId="1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 wrapText="1"/>
    </xf>
    <xf numFmtId="49" fontId="15" fillId="0" borderId="18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1" fillId="2" borderId="28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/>
    </xf>
    <xf numFmtId="0" fontId="7" fillId="6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6" borderId="22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2" borderId="31" xfId="0" applyFont="1" applyFill="1" applyBorder="1" applyAlignment="1">
      <alignment vertical="center" wrapText="1"/>
    </xf>
    <xf numFmtId="0" fontId="7" fillId="4" borderId="18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2" borderId="35" xfId="0" applyFont="1" applyFill="1" applyBorder="1" applyAlignment="1">
      <alignment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15" fillId="4" borderId="18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vertical="center"/>
    </xf>
    <xf numFmtId="0" fontId="15" fillId="0" borderId="18" xfId="0" applyFont="1" applyBorder="1" applyAlignment="1">
      <alignment horizontal="center" vertical="center"/>
    </xf>
    <xf numFmtId="0" fontId="7" fillId="4" borderId="20" xfId="0" applyFont="1" applyFill="1" applyBorder="1" applyAlignment="1">
      <alignment vertical="center" wrapText="1"/>
    </xf>
    <xf numFmtId="0" fontId="12" fillId="3" borderId="18" xfId="0" applyFont="1" applyFill="1" applyBorder="1" applyAlignment="1">
      <alignment horizontal="right" vertical="center"/>
    </xf>
    <xf numFmtId="0" fontId="15" fillId="4" borderId="9" xfId="0" applyFont="1" applyFill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4" borderId="22" xfId="0" applyFont="1" applyFill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1" fillId="4" borderId="29" xfId="0" applyFont="1" applyFill="1" applyBorder="1" applyAlignment="1">
      <alignment vertical="center" wrapText="1"/>
    </xf>
    <xf numFmtId="0" fontId="7" fillId="4" borderId="36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vertical="center"/>
    </xf>
    <xf numFmtId="0" fontId="7" fillId="4" borderId="30" xfId="0" applyFont="1" applyFill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11" fillId="0" borderId="28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0" fontId="7" fillId="4" borderId="13" xfId="0" applyFont="1" applyFill="1" applyBorder="1" applyAlignment="1">
      <alignment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wrapText="1"/>
    </xf>
    <xf numFmtId="0" fontId="14" fillId="4" borderId="25" xfId="0" applyFont="1" applyFill="1" applyBorder="1" applyAlignment="1">
      <alignment horizontal="right"/>
    </xf>
    <xf numFmtId="0" fontId="9" fillId="4" borderId="17" xfId="0" applyFont="1" applyFill="1" applyBorder="1" applyAlignment="1">
      <alignment wrapText="1"/>
    </xf>
    <xf numFmtId="0" fontId="7" fillId="0" borderId="18" xfId="0" applyFont="1" applyBorder="1"/>
    <xf numFmtId="0" fontId="7" fillId="0" borderId="7" xfId="0" applyFont="1" applyBorder="1"/>
    <xf numFmtId="0" fontId="7" fillId="2" borderId="9" xfId="0" applyFont="1" applyFill="1" applyBorder="1"/>
    <xf numFmtId="0" fontId="15" fillId="2" borderId="17" xfId="0" applyFont="1" applyFill="1" applyBorder="1" applyAlignment="1">
      <alignment wrapText="1"/>
    </xf>
    <xf numFmtId="0" fontId="15" fillId="2" borderId="18" xfId="0" applyFont="1" applyFill="1" applyBorder="1" applyAlignment="1">
      <alignment horizontal="center"/>
    </xf>
    <xf numFmtId="0" fontId="7" fillId="2" borderId="18" xfId="0" applyFont="1" applyFill="1" applyBorder="1"/>
    <xf numFmtId="0" fontId="7" fillId="2" borderId="20" xfId="0" applyFont="1" applyFill="1" applyBorder="1"/>
    <xf numFmtId="0" fontId="13" fillId="4" borderId="17" xfId="0" applyFont="1" applyFill="1" applyBorder="1" applyAlignment="1">
      <alignment wrapText="1"/>
    </xf>
    <xf numFmtId="0" fontId="13" fillId="4" borderId="18" xfId="0" applyFont="1" applyFill="1" applyBorder="1" applyAlignment="1">
      <alignment horizontal="right"/>
    </xf>
    <xf numFmtId="0" fontId="15" fillId="2" borderId="9" xfId="0" applyFont="1" applyFill="1" applyBorder="1"/>
    <xf numFmtId="0" fontId="15" fillId="0" borderId="37" xfId="0" applyFont="1" applyBorder="1"/>
    <xf numFmtId="0" fontId="15" fillId="0" borderId="38" xfId="0" applyFont="1" applyBorder="1"/>
    <xf numFmtId="0" fontId="15" fillId="2" borderId="39" xfId="0" applyFont="1" applyFill="1" applyBorder="1"/>
    <xf numFmtId="0" fontId="11" fillId="2" borderId="23" xfId="0" applyFont="1" applyFill="1" applyBorder="1" applyAlignment="1">
      <alignment wrapText="1"/>
    </xf>
    <xf numFmtId="0" fontId="7" fillId="2" borderId="24" xfId="0" applyFont="1" applyFill="1" applyBorder="1" applyAlignment="1">
      <alignment horizontal="center"/>
    </xf>
    <xf numFmtId="0" fontId="7" fillId="2" borderId="24" xfId="0" applyFont="1" applyFill="1" applyBorder="1"/>
    <xf numFmtId="0" fontId="7" fillId="2" borderId="40" xfId="0" applyFont="1" applyFill="1" applyBorder="1"/>
    <xf numFmtId="0" fontId="14" fillId="4" borderId="18" xfId="0" applyFont="1" applyFill="1" applyBorder="1" applyAlignment="1">
      <alignment wrapText="1"/>
    </xf>
    <xf numFmtId="164" fontId="0" fillId="0" borderId="6" xfId="0" applyNumberFormat="1" applyBorder="1"/>
    <xf numFmtId="164" fontId="0" fillId="2" borderId="22" xfId="0" applyNumberFormat="1" applyFill="1" applyBorder="1"/>
    <xf numFmtId="0" fontId="9" fillId="4" borderId="10" xfId="0" applyFont="1" applyFill="1" applyBorder="1" applyAlignment="1">
      <alignment horizontal="left"/>
    </xf>
    <xf numFmtId="164" fontId="0" fillId="0" borderId="12" xfId="0" applyNumberFormat="1" applyBorder="1"/>
    <xf numFmtId="164" fontId="0" fillId="2" borderId="13" xfId="0" applyNumberFormat="1" applyFill="1" applyBorder="1"/>
    <xf numFmtId="0" fontId="7" fillId="0" borderId="0" xfId="0" applyFont="1" applyAlignment="1">
      <alignment horizontal="left"/>
    </xf>
    <xf numFmtId="0" fontId="11" fillId="0" borderId="0" xfId="0" applyFont="1"/>
    <xf numFmtId="0" fontId="11" fillId="0" borderId="18" xfId="0" applyFont="1" applyBorder="1" applyAlignment="1">
      <alignment horizontal="right" wrapText="1"/>
    </xf>
    <xf numFmtId="0" fontId="11" fillId="2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7" fillId="4" borderId="17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right" vertical="center" wrapText="1"/>
    </xf>
    <xf numFmtId="0" fontId="11" fillId="2" borderId="12" xfId="0" applyFont="1" applyFill="1" applyBorder="1" applyAlignment="1">
      <alignment horizontal="right" vertical="center"/>
    </xf>
    <xf numFmtId="0" fontId="15" fillId="0" borderId="0" xfId="0" applyFont="1"/>
    <xf numFmtId="0" fontId="11" fillId="4" borderId="0" xfId="0" applyFont="1" applyFill="1" applyAlignment="1">
      <alignment wrapText="1"/>
    </xf>
    <xf numFmtId="0" fontId="7" fillId="4" borderId="9" xfId="0" applyFont="1" applyFill="1" applyBorder="1"/>
    <xf numFmtId="0" fontId="15" fillId="4" borderId="17" xfId="0" applyFont="1" applyFill="1" applyBorder="1" applyAlignment="1">
      <alignment wrapText="1"/>
    </xf>
    <xf numFmtId="0" fontId="7" fillId="4" borderId="18" xfId="0" applyFont="1" applyFill="1" applyBorder="1"/>
    <xf numFmtId="0" fontId="15" fillId="0" borderId="18" xfId="0" applyFont="1" applyBorder="1" applyAlignment="1">
      <alignment horizontal="center"/>
    </xf>
    <xf numFmtId="0" fontId="12" fillId="3" borderId="14" xfId="0" applyFont="1" applyFill="1" applyBorder="1" applyAlignment="1">
      <alignment wrapText="1"/>
    </xf>
    <xf numFmtId="0" fontId="12" fillId="3" borderId="25" xfId="0" applyFont="1" applyFill="1" applyBorder="1" applyAlignment="1">
      <alignment horizontal="right"/>
    </xf>
    <xf numFmtId="0" fontId="14" fillId="4" borderId="46" xfId="0" applyFont="1" applyFill="1" applyBorder="1"/>
    <xf numFmtId="0" fontId="14" fillId="4" borderId="47" xfId="0" applyFont="1" applyFill="1" applyBorder="1"/>
    <xf numFmtId="0" fontId="14" fillId="4" borderId="48" xfId="0" applyFont="1" applyFill="1" applyBorder="1"/>
    <xf numFmtId="0" fontId="7" fillId="4" borderId="22" xfId="0" applyFont="1" applyFill="1" applyBorder="1"/>
    <xf numFmtId="0" fontId="12" fillId="3" borderId="17" xfId="0" applyFont="1" applyFill="1" applyBorder="1" applyAlignment="1">
      <alignment wrapText="1"/>
    </xf>
    <xf numFmtId="0" fontId="15" fillId="0" borderId="5" xfId="0" applyFont="1" applyBorder="1" applyAlignment="1">
      <alignment wrapText="1"/>
    </xf>
    <xf numFmtId="0" fontId="11" fillId="4" borderId="29" xfId="0" applyFont="1" applyFill="1" applyBorder="1" applyAlignment="1">
      <alignment wrapText="1"/>
    </xf>
    <xf numFmtId="0" fontId="7" fillId="4" borderId="36" xfId="0" applyFont="1" applyFill="1" applyBorder="1" applyAlignment="1">
      <alignment horizontal="center"/>
    </xf>
    <xf numFmtId="0" fontId="15" fillId="4" borderId="2" xfId="0" applyFont="1" applyFill="1" applyBorder="1"/>
    <xf numFmtId="0" fontId="7" fillId="4" borderId="30" xfId="0" applyFont="1" applyFill="1" applyBorder="1"/>
    <xf numFmtId="0" fontId="7" fillId="0" borderId="18" xfId="0" applyFont="1" applyBorder="1" applyAlignment="1">
      <alignment horizontal="center"/>
    </xf>
    <xf numFmtId="0" fontId="11" fillId="0" borderId="28" xfId="0" applyFont="1" applyBorder="1" applyAlignment="1">
      <alignment wrapText="1"/>
    </xf>
    <xf numFmtId="0" fontId="7" fillId="0" borderId="12" xfId="0" applyFont="1" applyBorder="1" applyAlignment="1">
      <alignment horizontal="center"/>
    </xf>
    <xf numFmtId="0" fontId="15" fillId="0" borderId="12" xfId="0" applyFont="1" applyBorder="1"/>
    <xf numFmtId="0" fontId="7" fillId="4" borderId="13" xfId="0" applyFont="1" applyFill="1" applyBorder="1"/>
    <xf numFmtId="0" fontId="8" fillId="0" borderId="0" xfId="0" applyFont="1"/>
    <xf numFmtId="0" fontId="21" fillId="0" borderId="0" xfId="0" applyFont="1"/>
    <xf numFmtId="0" fontId="13" fillId="4" borderId="46" xfId="0" applyFont="1" applyFill="1" applyBorder="1"/>
    <xf numFmtId="0" fontId="13" fillId="4" borderId="47" xfId="0" applyFont="1" applyFill="1" applyBorder="1"/>
    <xf numFmtId="0" fontId="13" fillId="4" borderId="48" xfId="0" applyFont="1" applyFill="1" applyBorder="1"/>
    <xf numFmtId="3" fontId="15" fillId="0" borderId="18" xfId="0" applyNumberFormat="1" applyFont="1" applyBorder="1" applyAlignment="1">
      <alignment horizontal="right"/>
    </xf>
    <xf numFmtId="3" fontId="15" fillId="0" borderId="18" xfId="0" applyNumberFormat="1" applyFont="1" applyBorder="1"/>
    <xf numFmtId="3" fontId="15" fillId="0" borderId="9" xfId="0" applyNumberFormat="1" applyFont="1" applyBorder="1"/>
    <xf numFmtId="3" fontId="15" fillId="2" borderId="18" xfId="0" applyNumberFormat="1" applyFont="1" applyFill="1" applyBorder="1" applyAlignment="1">
      <alignment horizontal="right"/>
    </xf>
    <xf numFmtId="3" fontId="15" fillId="2" borderId="18" xfId="0" applyNumberFormat="1" applyFont="1" applyFill="1" applyBorder="1"/>
    <xf numFmtId="3" fontId="15" fillId="2" borderId="9" xfId="0" applyNumberFormat="1" applyFont="1" applyFill="1" applyBorder="1"/>
    <xf numFmtId="3" fontId="15" fillId="0" borderId="6" xfId="0" applyNumberFormat="1" applyFont="1" applyBorder="1" applyAlignment="1">
      <alignment horizontal="right"/>
    </xf>
    <xf numFmtId="3" fontId="15" fillId="0" borderId="6" xfId="0" applyNumberFormat="1" applyFont="1" applyBorder="1"/>
    <xf numFmtId="3" fontId="15" fillId="0" borderId="22" xfId="0" applyNumberFormat="1" applyFont="1" applyBorder="1"/>
    <xf numFmtId="0" fontId="9" fillId="2" borderId="28" xfId="0" applyFont="1" applyFill="1" applyBorder="1" applyAlignment="1">
      <alignment wrapText="1"/>
    </xf>
    <xf numFmtId="0" fontId="9" fillId="2" borderId="12" xfId="0" applyFont="1" applyFill="1" applyBorder="1" applyAlignment="1">
      <alignment horizontal="center"/>
    </xf>
    <xf numFmtId="3" fontId="9" fillId="2" borderId="12" xfId="0" applyNumberFormat="1" applyFont="1" applyFill="1" applyBorder="1" applyAlignment="1">
      <alignment horizontal="right"/>
    </xf>
    <xf numFmtId="3" fontId="9" fillId="2" borderId="12" xfId="0" applyNumberFormat="1" applyFont="1" applyFill="1" applyBorder="1"/>
    <xf numFmtId="3" fontId="9" fillId="2" borderId="13" xfId="0" applyNumberFormat="1" applyFont="1" applyFill="1" applyBorder="1"/>
    <xf numFmtId="0" fontId="9" fillId="0" borderId="11" xfId="0" applyFont="1" applyBorder="1" applyAlignment="1">
      <alignment horizontal="center" vertical="center" wrapText="1"/>
    </xf>
    <xf numFmtId="0" fontId="15" fillId="0" borderId="28" xfId="0" applyFont="1" applyBorder="1" applyAlignment="1">
      <alignment vertical="center" wrapText="1"/>
    </xf>
    <xf numFmtId="165" fontId="22" fillId="7" borderId="58" xfId="0" applyNumberFormat="1" applyFont="1" applyFill="1" applyBorder="1"/>
    <xf numFmtId="165" fontId="22" fillId="7" borderId="58" xfId="0" applyNumberFormat="1" applyFont="1" applyFill="1" applyBorder="1" applyAlignment="1"/>
    <xf numFmtId="165" fontId="22" fillId="7" borderId="59" xfId="0" applyNumberFormat="1" applyFont="1" applyFill="1" applyBorder="1"/>
    <xf numFmtId="0" fontId="14" fillId="2" borderId="14" xfId="0" applyFont="1" applyFill="1" applyBorder="1" applyAlignment="1">
      <alignment wrapText="1"/>
    </xf>
    <xf numFmtId="165" fontId="22" fillId="8" borderId="56" xfId="0" applyNumberFormat="1" applyFont="1" applyFill="1" applyBorder="1"/>
    <xf numFmtId="165" fontId="22" fillId="8" borderId="56" xfId="0" applyNumberFormat="1" applyFont="1" applyFill="1" applyBorder="1" applyAlignment="1"/>
    <xf numFmtId="165" fontId="22" fillId="8" borderId="57" xfId="0" applyNumberFormat="1" applyFont="1" applyFill="1" applyBorder="1"/>
    <xf numFmtId="0" fontId="9" fillId="2" borderId="53" xfId="0" applyFont="1" applyFill="1" applyBorder="1" applyAlignment="1">
      <alignment wrapText="1"/>
    </xf>
    <xf numFmtId="165" fontId="23" fillId="8" borderId="56" xfId="0" applyNumberFormat="1" applyFont="1" applyFill="1" applyBorder="1"/>
    <xf numFmtId="165" fontId="23" fillId="8" borderId="57" xfId="0" applyNumberFormat="1" applyFont="1" applyFill="1" applyBorder="1"/>
    <xf numFmtId="0" fontId="9" fillId="6" borderId="28" xfId="0" applyFont="1" applyFill="1" applyBorder="1" applyAlignment="1">
      <alignment wrapText="1"/>
    </xf>
    <xf numFmtId="165" fontId="23" fillId="0" borderId="58" xfId="0" applyNumberFormat="1" applyFont="1" applyBorder="1"/>
    <xf numFmtId="165" fontId="23" fillId="0" borderId="59" xfId="0" applyNumberFormat="1" applyFont="1" applyBorder="1"/>
    <xf numFmtId="0" fontId="15" fillId="0" borderId="0" xfId="0" applyFont="1" applyAlignment="1">
      <alignment wrapText="1"/>
    </xf>
    <xf numFmtId="0" fontId="15" fillId="0" borderId="0" xfId="0" applyFont="1" applyAlignment="1">
      <alignment horizontal="right"/>
    </xf>
    <xf numFmtId="0" fontId="0" fillId="0" borderId="0" xfId="0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0" fillId="0" borderId="0" xfId="0" applyFill="1" applyBorder="1"/>
    <xf numFmtId="165" fontId="24" fillId="0" borderId="0" xfId="0" applyNumberFormat="1" applyFont="1" applyFill="1" applyBorder="1"/>
    <xf numFmtId="2" fontId="24" fillId="0" borderId="0" xfId="0" applyNumberFormat="1" applyFont="1" applyFill="1" applyBorder="1"/>
    <xf numFmtId="165" fontId="24" fillId="0" borderId="0" xfId="0" applyNumberFormat="1" applyFont="1" applyFill="1" applyBorder="1" applyAlignment="1"/>
    <xf numFmtId="2" fontId="24" fillId="0" borderId="0" xfId="0" applyNumberFormat="1" applyFont="1" applyFill="1" applyBorder="1" applyAlignment="1"/>
    <xf numFmtId="165" fontId="0" fillId="0" borderId="0" xfId="0" applyNumberFormat="1" applyFill="1" applyBorder="1"/>
    <xf numFmtId="0" fontId="9" fillId="0" borderId="46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vertical="center" wrapText="1"/>
    </xf>
    <xf numFmtId="0" fontId="3" fillId="2" borderId="25" xfId="0" applyFont="1" applyFill="1" applyBorder="1"/>
    <xf numFmtId="0" fontId="3" fillId="2" borderId="31" xfId="0" applyFont="1" applyFill="1" applyBorder="1"/>
    <xf numFmtId="0" fontId="3" fillId="6" borderId="17" xfId="0" applyFont="1" applyFill="1" applyBorder="1" applyAlignment="1">
      <alignment vertical="center" wrapText="1"/>
    </xf>
    <xf numFmtId="0" fontId="3" fillId="2" borderId="18" xfId="0" applyFont="1" applyFill="1" applyBorder="1"/>
    <xf numFmtId="0" fontId="3" fillId="2" borderId="9" xfId="0" applyFont="1" applyFill="1" applyBorder="1"/>
    <xf numFmtId="0" fontId="3" fillId="2" borderId="28" xfId="0" applyFont="1" applyFill="1" applyBorder="1" applyAlignment="1">
      <alignment vertic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5" fillId="0" borderId="0" xfId="0" applyFont="1"/>
    <xf numFmtId="0" fontId="11" fillId="2" borderId="20" xfId="0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14" fillId="6" borderId="17" xfId="0" applyFont="1" applyFill="1" applyBorder="1" applyAlignment="1">
      <alignment vertical="center" wrapText="1"/>
    </xf>
    <xf numFmtId="0" fontId="27" fillId="0" borderId="62" xfId="0" applyFont="1" applyBorder="1"/>
    <xf numFmtId="0" fontId="27" fillId="0" borderId="6" xfId="0" applyFont="1" applyBorder="1"/>
    <xf numFmtId="0" fontId="27" fillId="0" borderId="34" xfId="0" applyFont="1" applyBorder="1"/>
    <xf numFmtId="0" fontId="11" fillId="2" borderId="18" xfId="0" applyFont="1" applyFill="1" applyBorder="1"/>
    <xf numFmtId="0" fontId="11" fillId="2" borderId="9" xfId="0" applyFont="1" applyFill="1" applyBorder="1"/>
    <xf numFmtId="0" fontId="7" fillId="6" borderId="18" xfId="0" applyFont="1" applyFill="1" applyBorder="1"/>
    <xf numFmtId="0" fontId="26" fillId="3" borderId="9" xfId="0" applyFont="1" applyFill="1" applyBorder="1" applyAlignment="1">
      <alignment horizontal="center" wrapText="1"/>
    </xf>
    <xf numFmtId="0" fontId="14" fillId="0" borderId="17" xfId="0" applyFont="1" applyBorder="1" applyAlignment="1">
      <alignment vertical="center" wrapText="1"/>
    </xf>
    <xf numFmtId="1" fontId="7" fillId="0" borderId="18" xfId="0" applyNumberFormat="1" applyFont="1" applyBorder="1"/>
    <xf numFmtId="1" fontId="11" fillId="2" borderId="18" xfId="0" applyNumberFormat="1" applyFont="1" applyFill="1" applyBorder="1"/>
    <xf numFmtId="1" fontId="11" fillId="2" borderId="9" xfId="0" applyNumberFormat="1" applyFont="1" applyFill="1" applyBorder="1"/>
    <xf numFmtId="0" fontId="11" fillId="0" borderId="5" xfId="0" applyFont="1" applyBorder="1" applyAlignment="1">
      <alignment vertical="center" wrapText="1"/>
    </xf>
    <xf numFmtId="1" fontId="7" fillId="0" borderId="6" xfId="0" applyNumberFormat="1" applyFont="1" applyBorder="1"/>
    <xf numFmtId="0" fontId="11" fillId="2" borderId="6" xfId="0" applyFont="1" applyFill="1" applyBorder="1"/>
    <xf numFmtId="0" fontId="11" fillId="2" borderId="22" xfId="0" applyFont="1" applyFill="1" applyBorder="1"/>
    <xf numFmtId="1" fontId="7" fillId="0" borderId="0" xfId="0" applyNumberFormat="1" applyFont="1"/>
    <xf numFmtId="1" fontId="11" fillId="0" borderId="0" xfId="0" applyNumberFormat="1" applyFont="1" applyFill="1" applyBorder="1"/>
    <xf numFmtId="0" fontId="11" fillId="0" borderId="0" xfId="0" applyFont="1" applyFill="1" applyBorder="1"/>
    <xf numFmtId="0" fontId="9" fillId="4" borderId="63" xfId="0" applyFont="1" applyFill="1" applyBorder="1" applyAlignment="1">
      <alignment wrapText="1"/>
    </xf>
    <xf numFmtId="0" fontId="15" fillId="4" borderId="63" xfId="0" applyFont="1" applyFill="1" applyBorder="1" applyAlignment="1">
      <alignment horizontal="right"/>
    </xf>
    <xf numFmtId="0" fontId="15" fillId="4" borderId="4" xfId="0" applyFont="1" applyFill="1" applyBorder="1"/>
    <xf numFmtId="0" fontId="9" fillId="6" borderId="64" xfId="0" applyFont="1" applyFill="1" applyBorder="1" applyAlignment="1">
      <alignment wrapText="1"/>
    </xf>
    <xf numFmtId="0" fontId="15" fillId="0" borderId="64" xfId="0" applyFont="1" applyBorder="1"/>
    <xf numFmtId="0" fontId="13" fillId="4" borderId="14" xfId="0" applyFont="1" applyFill="1" applyBorder="1" applyAlignment="1">
      <alignment wrapText="1"/>
    </xf>
    <xf numFmtId="0" fontId="9" fillId="6" borderId="5" xfId="0" applyFont="1" applyFill="1" applyBorder="1" applyAlignment="1">
      <alignment wrapText="1"/>
    </xf>
    <xf numFmtId="0" fontId="15" fillId="4" borderId="2" xfId="0" applyFont="1" applyFill="1" applyBorder="1" applyAlignment="1">
      <alignment horizontal="right"/>
    </xf>
    <xf numFmtId="0" fontId="15" fillId="0" borderId="13" xfId="0" applyFont="1" applyBorder="1"/>
    <xf numFmtId="0" fontId="15" fillId="6" borderId="12" xfId="0" applyFont="1" applyFill="1" applyBorder="1"/>
    <xf numFmtId="0" fontId="9" fillId="2" borderId="1" xfId="0" applyFont="1" applyFill="1" applyBorder="1" applyAlignment="1">
      <alignment wrapText="1"/>
    </xf>
    <xf numFmtId="0" fontId="9" fillId="2" borderId="2" xfId="0" applyFont="1" applyFill="1" applyBorder="1"/>
    <xf numFmtId="0" fontId="9" fillId="2" borderId="4" xfId="0" applyFont="1" applyFill="1" applyBorder="1"/>
    <xf numFmtId="0" fontId="28" fillId="0" borderId="0" xfId="0" applyFont="1" applyAlignment="1">
      <alignment wrapText="1"/>
    </xf>
    <xf numFmtId="0" fontId="11" fillId="0" borderId="7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/>
    </xf>
    <xf numFmtId="0" fontId="7" fillId="4" borderId="2" xfId="0" applyFont="1" applyFill="1" applyBorder="1"/>
    <xf numFmtId="0" fontId="7" fillId="4" borderId="4" xfId="0" applyFont="1" applyFill="1" applyBorder="1"/>
    <xf numFmtId="0" fontId="11" fillId="6" borderId="18" xfId="0" applyFont="1" applyFill="1" applyBorder="1" applyAlignment="1">
      <alignment horizontal="center"/>
    </xf>
    <xf numFmtId="0" fontId="7" fillId="0" borderId="9" xfId="0" applyFont="1" applyBorder="1"/>
    <xf numFmtId="0" fontId="11" fillId="6" borderId="7" xfId="0" applyFont="1" applyFill="1" applyBorder="1" applyAlignment="1">
      <alignment horizontal="center"/>
    </xf>
    <xf numFmtId="0" fontId="7" fillId="0" borderId="6" xfId="0" applyFont="1" applyBorder="1"/>
    <xf numFmtId="0" fontId="7" fillId="0" borderId="22" xfId="0" applyFont="1" applyBorder="1"/>
    <xf numFmtId="0" fontId="14" fillId="6" borderId="28" xfId="0" applyFont="1" applyFill="1" applyBorder="1" applyAlignment="1">
      <alignment vertical="center" wrapText="1"/>
    </xf>
    <xf numFmtId="0" fontId="11" fillId="6" borderId="12" xfId="0" applyFont="1" applyFill="1" applyBorder="1" applyAlignment="1">
      <alignment horizontal="center"/>
    </xf>
    <xf numFmtId="0" fontId="7" fillId="0" borderId="13" xfId="0" applyFont="1" applyBorder="1"/>
    <xf numFmtId="0" fontId="7" fillId="0" borderId="0" xfId="0" applyFont="1" applyAlignment="1">
      <alignment horizontal="center"/>
    </xf>
    <xf numFmtId="0" fontId="15" fillId="0" borderId="0" xfId="0" applyFont="1" applyAlignment="1">
      <alignment vertical="top" wrapText="1"/>
    </xf>
    <xf numFmtId="0" fontId="9" fillId="0" borderId="18" xfId="0" applyFont="1" applyBorder="1" applyAlignment="1">
      <alignment horizontal="center" vertical="center" wrapText="1"/>
    </xf>
    <xf numFmtId="0" fontId="14" fillId="4" borderId="17" xfId="0" applyFont="1" applyFill="1" applyBorder="1" applyAlignment="1">
      <alignment wrapText="1"/>
    </xf>
    <xf numFmtId="0" fontId="11" fillId="6" borderId="17" xfId="0" applyFont="1" applyFill="1" applyBorder="1" applyAlignment="1">
      <alignment wrapText="1"/>
    </xf>
    <xf numFmtId="0" fontId="7" fillId="0" borderId="9" xfId="0" applyFont="1" applyBorder="1" applyAlignment="1">
      <alignment horizontal="center"/>
    </xf>
    <xf numFmtId="0" fontId="14" fillId="4" borderId="18" xfId="0" applyFont="1" applyFill="1" applyBorder="1"/>
    <xf numFmtId="0" fontId="14" fillId="4" borderId="7" xfId="0" applyFont="1" applyFill="1" applyBorder="1"/>
    <xf numFmtId="0" fontId="11" fillId="2" borderId="7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1" fillId="0" borderId="10" xfId="0" applyFont="1" applyBorder="1" applyAlignment="1">
      <alignment wrapText="1"/>
    </xf>
    <xf numFmtId="0" fontId="7" fillId="0" borderId="6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1" fillId="0" borderId="0" xfId="0" applyFont="1" applyAlignment="1">
      <alignment vertical="center" wrapText="1"/>
    </xf>
    <xf numFmtId="0" fontId="7" fillId="0" borderId="17" xfId="0" applyFont="1" applyBorder="1" applyAlignment="1">
      <alignment wrapText="1"/>
    </xf>
    <xf numFmtId="0" fontId="7" fillId="0" borderId="18" xfId="0" applyNumberFormat="1" applyFont="1" applyBorder="1" applyAlignment="1">
      <alignment horizontal="right"/>
    </xf>
    <xf numFmtId="1" fontId="11" fillId="2" borderId="9" xfId="0" applyNumberFormat="1" applyFont="1" applyFill="1" applyBorder="1" applyAlignment="1">
      <alignment horizontal="right"/>
    </xf>
    <xf numFmtId="1" fontId="7" fillId="0" borderId="18" xfId="0" applyNumberFormat="1" applyFont="1" applyBorder="1" applyAlignment="1">
      <alignment horizontal="right"/>
    </xf>
    <xf numFmtId="0" fontId="15" fillId="0" borderId="28" xfId="0" applyFont="1" applyBorder="1" applyAlignment="1">
      <alignment wrapText="1"/>
    </xf>
    <xf numFmtId="3" fontId="15" fillId="0" borderId="12" xfId="0" applyNumberFormat="1" applyFont="1" applyBorder="1" applyAlignment="1">
      <alignment horizontal="right"/>
    </xf>
    <xf numFmtId="3" fontId="15" fillId="0" borderId="12" xfId="0" applyNumberFormat="1" applyFont="1" applyBorder="1"/>
    <xf numFmtId="3" fontId="11" fillId="2" borderId="13" xfId="0" applyNumberFormat="1" applyFont="1" applyFill="1" applyBorder="1" applyAlignment="1">
      <alignment horizontal="right"/>
    </xf>
    <xf numFmtId="0" fontId="29" fillId="0" borderId="0" xfId="0" applyFont="1"/>
    <xf numFmtId="0" fontId="9" fillId="6" borderId="66" xfId="0" applyFont="1" applyFill="1" applyBorder="1" applyAlignment="1">
      <alignment horizontal="left" vertical="center" wrapText="1"/>
    </xf>
    <xf numFmtId="0" fontId="13" fillId="0" borderId="0" xfId="0" applyFont="1"/>
    <xf numFmtId="0" fontId="9" fillId="6" borderId="69" xfId="0" applyFont="1" applyFill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5" fillId="0" borderId="71" xfId="0" applyFont="1" applyBorder="1"/>
    <xf numFmtId="0" fontId="9" fillId="0" borderId="8" xfId="0" applyFont="1" applyBorder="1" applyAlignment="1">
      <alignment wrapText="1"/>
    </xf>
    <xf numFmtId="0" fontId="9" fillId="0" borderId="18" xfId="0" applyFont="1" applyBorder="1" applyAlignment="1">
      <alignment wrapText="1"/>
    </xf>
    <xf numFmtId="0" fontId="9" fillId="0" borderId="19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17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67" xfId="0" applyFont="1" applyBorder="1" applyAlignment="1">
      <alignment wrapText="1"/>
    </xf>
    <xf numFmtId="0" fontId="13" fillId="0" borderId="20" xfId="0" applyFont="1" applyBorder="1"/>
    <xf numFmtId="0" fontId="9" fillId="0" borderId="8" xfId="0" applyFont="1" applyFill="1" applyBorder="1" applyAlignment="1">
      <alignment wrapText="1"/>
    </xf>
    <xf numFmtId="0" fontId="9" fillId="0" borderId="18" xfId="0" applyFont="1" applyFill="1" applyBorder="1" applyAlignment="1">
      <alignment wrapText="1"/>
    </xf>
    <xf numFmtId="0" fontId="9" fillId="0" borderId="19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17" xfId="0" applyFont="1" applyFill="1" applyBorder="1" applyAlignment="1">
      <alignment wrapText="1"/>
    </xf>
    <xf numFmtId="0" fontId="9" fillId="0" borderId="9" xfId="0" applyFont="1" applyFill="1" applyBorder="1" applyAlignment="1">
      <alignment wrapText="1"/>
    </xf>
    <xf numFmtId="0" fontId="9" fillId="0" borderId="67" xfId="0" applyFont="1" applyFill="1" applyBorder="1" applyAlignment="1">
      <alignment wrapText="1"/>
    </xf>
    <xf numFmtId="0" fontId="13" fillId="0" borderId="20" xfId="0" applyFont="1" applyFill="1" applyBorder="1"/>
    <xf numFmtId="0" fontId="15" fillId="0" borderId="71" xfId="0" applyFont="1" applyBorder="1" applyAlignment="1">
      <alignment wrapText="1"/>
    </xf>
    <xf numFmtId="0" fontId="9" fillId="2" borderId="66" xfId="0" applyFont="1" applyFill="1" applyBorder="1" applyAlignment="1">
      <alignment wrapText="1"/>
    </xf>
    <xf numFmtId="0" fontId="9" fillId="2" borderId="35" xfId="0" applyFont="1" applyFill="1" applyBorder="1" applyAlignment="1">
      <alignment wrapText="1"/>
    </xf>
    <xf numFmtId="0" fontId="9" fillId="2" borderId="72" xfId="0" applyFont="1" applyFill="1" applyBorder="1" applyAlignment="1">
      <alignment wrapText="1"/>
    </xf>
    <xf numFmtId="0" fontId="9" fillId="2" borderId="65" xfId="0" applyFont="1" applyFill="1" applyBorder="1" applyAlignment="1">
      <alignment wrapText="1"/>
    </xf>
    <xf numFmtId="0" fontId="9" fillId="2" borderId="13" xfId="0" applyFont="1" applyFill="1" applyBorder="1" applyAlignment="1">
      <alignment wrapText="1"/>
    </xf>
    <xf numFmtId="0" fontId="9" fillId="2" borderId="73" xfId="0" applyFont="1" applyFill="1" applyBorder="1" applyAlignment="1">
      <alignment wrapText="1"/>
    </xf>
    <xf numFmtId="0" fontId="13" fillId="2" borderId="74" xfId="0" applyFont="1" applyFill="1" applyBorder="1"/>
    <xf numFmtId="0" fontId="7" fillId="0" borderId="12" xfId="0" applyFont="1" applyBorder="1" applyAlignment="1">
      <alignment horizontal="center" wrapText="1"/>
    </xf>
    <xf numFmtId="166" fontId="7" fillId="0" borderId="12" xfId="0" applyNumberFormat="1" applyFont="1" applyBorder="1" applyAlignment="1">
      <alignment horizontal="center" wrapText="1"/>
    </xf>
    <xf numFmtId="0" fontId="11" fillId="2" borderId="12" xfId="0" applyFont="1" applyFill="1" applyBorder="1" applyAlignment="1">
      <alignment horizontal="center" wrapText="1"/>
    </xf>
    <xf numFmtId="166" fontId="11" fillId="2" borderId="13" xfId="0" applyNumberFormat="1" applyFont="1" applyFill="1" applyBorder="1" applyAlignment="1">
      <alignment horizontal="center" wrapText="1"/>
    </xf>
    <xf numFmtId="0" fontId="7" fillId="0" borderId="17" xfId="2" applyFont="1" applyBorder="1" applyAlignment="1">
      <alignment wrapText="1"/>
    </xf>
    <xf numFmtId="164" fontId="7" fillId="0" borderId="18" xfId="0" applyNumberFormat="1" applyFont="1" applyBorder="1" applyAlignment="1">
      <alignment wrapText="1"/>
    </xf>
    <xf numFmtId="166" fontId="7" fillId="0" borderId="18" xfId="0" applyNumberFormat="1" applyFont="1" applyBorder="1" applyAlignment="1">
      <alignment wrapText="1"/>
    </xf>
    <xf numFmtId="164" fontId="11" fillId="2" borderId="18" xfId="0" applyNumberFormat="1" applyFont="1" applyFill="1" applyBorder="1" applyAlignment="1">
      <alignment wrapText="1"/>
    </xf>
    <xf numFmtId="166" fontId="11" fillId="2" borderId="9" xfId="0" applyNumberFormat="1" applyFont="1" applyFill="1" applyBorder="1" applyAlignment="1">
      <alignment wrapText="1"/>
    </xf>
    <xf numFmtId="0" fontId="14" fillId="6" borderId="75" xfId="0" applyFont="1" applyFill="1" applyBorder="1" applyAlignment="1">
      <alignment horizontal="right" wrapText="1"/>
    </xf>
    <xf numFmtId="166" fontId="14" fillId="6" borderId="75" xfId="0" applyNumberFormat="1" applyFont="1" applyFill="1" applyBorder="1" applyAlignment="1">
      <alignment horizontal="right" wrapText="1"/>
    </xf>
    <xf numFmtId="164" fontId="7" fillId="0" borderId="18" xfId="0" applyNumberFormat="1" applyFont="1" applyBorder="1"/>
    <xf numFmtId="166" fontId="7" fillId="0" borderId="18" xfId="0" applyNumberFormat="1" applyFont="1" applyBorder="1"/>
    <xf numFmtId="164" fontId="11" fillId="2" borderId="18" xfId="0" applyNumberFormat="1" applyFont="1" applyFill="1" applyBorder="1"/>
    <xf numFmtId="166" fontId="11" fillId="2" borderId="9" xfId="0" applyNumberFormat="1" applyFont="1" applyFill="1" applyBorder="1"/>
    <xf numFmtId="164" fontId="14" fillId="6" borderId="18" xfId="0" applyNumberFormat="1" applyFont="1" applyFill="1" applyBorder="1" applyAlignment="1">
      <alignment horizontal="right" wrapText="1"/>
    </xf>
    <xf numFmtId="166" fontId="14" fillId="6" borderId="18" xfId="0" applyNumberFormat="1" applyFont="1" applyFill="1" applyBorder="1" applyAlignment="1">
      <alignment horizontal="right" wrapText="1"/>
    </xf>
    <xf numFmtId="164" fontId="0" fillId="4" borderId="12" xfId="0" applyNumberFormat="1" applyFill="1" applyBorder="1"/>
    <xf numFmtId="166" fontId="0" fillId="4" borderId="12" xfId="0" applyNumberFormat="1" applyFill="1" applyBorder="1"/>
    <xf numFmtId="164" fontId="3" fillId="4" borderId="12" xfId="0" applyNumberFormat="1" applyFont="1" applyFill="1" applyBorder="1"/>
    <xf numFmtId="166" fontId="3" fillId="4" borderId="13" xfId="0" applyNumberFormat="1" applyFont="1" applyFill="1" applyBorder="1"/>
    <xf numFmtId="166" fontId="0" fillId="0" borderId="0" xfId="0" applyNumberFormat="1" applyAlignment="1">
      <alignment horizontal="left"/>
    </xf>
    <xf numFmtId="166" fontId="0" fillId="0" borderId="0" xfId="0" applyNumberFormat="1" applyAlignment="1">
      <alignment horizontal="left" wrapText="1"/>
    </xf>
    <xf numFmtId="0" fontId="0" fillId="0" borderId="0" xfId="0" applyAlignment="1">
      <alignment wrapText="1"/>
    </xf>
    <xf numFmtId="166" fontId="0" fillId="0" borderId="0" xfId="0" applyNumberFormat="1"/>
    <xf numFmtId="0" fontId="14" fillId="4" borderId="28" xfId="0" applyFont="1" applyFill="1" applyBorder="1" applyAlignment="1">
      <alignment wrapText="1"/>
    </xf>
    <xf numFmtId="0" fontId="9" fillId="0" borderId="7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3" fillId="0" borderId="17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9" fillId="2" borderId="28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1" fillId="0" borderId="18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right" wrapText="1"/>
    </xf>
    <xf numFmtId="0" fontId="9" fillId="2" borderId="9" xfId="0" applyFont="1" applyFill="1" applyBorder="1"/>
    <xf numFmtId="0" fontId="9" fillId="0" borderId="12" xfId="0" applyFont="1" applyBorder="1" applyAlignment="1">
      <alignment horizontal="right" wrapText="1"/>
    </xf>
    <xf numFmtId="0" fontId="9" fillId="0" borderId="13" xfId="0" applyFont="1" applyBorder="1"/>
    <xf numFmtId="0" fontId="7" fillId="0" borderId="0" xfId="0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right" wrapText="1"/>
    </xf>
    <xf numFmtId="0" fontId="28" fillId="0" borderId="0" xfId="0" applyFont="1" applyFill="1" applyBorder="1" applyAlignment="1">
      <alignment horizontal="right" wrapText="1"/>
    </xf>
    <xf numFmtId="0" fontId="28" fillId="0" borderId="0" xfId="0" applyFont="1" applyFill="1" applyBorder="1"/>
    <xf numFmtId="0" fontId="32" fillId="0" borderId="0" xfId="0" applyFont="1" applyFill="1" applyBorder="1" applyAlignment="1">
      <alignment horizontal="right" wrapText="1"/>
    </xf>
    <xf numFmtId="0" fontId="32" fillId="0" borderId="0" xfId="0" applyFont="1" applyFill="1" applyBorder="1"/>
    <xf numFmtId="0" fontId="7" fillId="0" borderId="0" xfId="0" applyFont="1" applyAlignment="1">
      <alignment horizontal="right" wrapText="1"/>
    </xf>
    <xf numFmtId="0" fontId="11" fillId="4" borderId="17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67" fontId="11" fillId="2" borderId="18" xfId="1" applyNumberFormat="1" applyFont="1" applyFill="1" applyBorder="1"/>
    <xf numFmtId="0" fontId="11" fillId="0" borderId="75" xfId="0" applyFont="1" applyBorder="1" applyAlignment="1">
      <alignment wrapText="1"/>
    </xf>
    <xf numFmtId="0" fontId="11" fillId="2" borderId="7" xfId="0" applyFont="1" applyFill="1" applyBorder="1" applyAlignment="1">
      <alignment wrapText="1"/>
    </xf>
    <xf numFmtId="0" fontId="11" fillId="2" borderId="76" xfId="0" applyFont="1" applyFill="1" applyBorder="1" applyAlignment="1">
      <alignment wrapText="1"/>
    </xf>
    <xf numFmtId="0" fontId="11" fillId="2" borderId="18" xfId="0" applyFont="1" applyFill="1" applyBorder="1" applyAlignment="1">
      <alignment wrapText="1"/>
    </xf>
    <xf numFmtId="0" fontId="11" fillId="2" borderId="7" xfId="0" applyFont="1" applyFill="1" applyBorder="1" applyAlignment="1">
      <alignment horizontal="right" wrapText="1"/>
    </xf>
    <xf numFmtId="0" fontId="7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2" borderId="21" xfId="0" applyFont="1" applyFill="1" applyBorder="1" applyAlignment="1">
      <alignment wrapText="1"/>
    </xf>
    <xf numFmtId="5" fontId="11" fillId="2" borderId="22" xfId="1" applyNumberFormat="1" applyFont="1" applyFill="1" applyBorder="1" applyAlignment="1">
      <alignment wrapText="1"/>
    </xf>
    <xf numFmtId="0" fontId="7" fillId="0" borderId="28" xfId="0" applyFont="1" applyBorder="1" applyAlignment="1">
      <alignment wrapText="1"/>
    </xf>
    <xf numFmtId="0" fontId="11" fillId="0" borderId="64" xfId="0" applyFont="1" applyBorder="1" applyAlignment="1">
      <alignment wrapText="1"/>
    </xf>
    <xf numFmtId="0" fontId="11" fillId="2" borderId="65" xfId="0" applyFont="1" applyFill="1" applyBorder="1" applyAlignment="1">
      <alignment wrapText="1"/>
    </xf>
    <xf numFmtId="5" fontId="11" fillId="2" borderId="13" xfId="1" applyNumberFormat="1" applyFont="1" applyFill="1" applyBorder="1" applyAlignment="1">
      <alignment wrapText="1"/>
    </xf>
    <xf numFmtId="0" fontId="35" fillId="0" borderId="0" xfId="0" applyFont="1" applyAlignment="1">
      <alignment vertical="center" wrapText="1"/>
    </xf>
    <xf numFmtId="0" fontId="7" fillId="6" borderId="25" xfId="0" applyFont="1" applyFill="1" applyBorder="1"/>
    <xf numFmtId="0" fontId="7" fillId="0" borderId="25" xfId="0" applyFont="1" applyFill="1" applyBorder="1"/>
    <xf numFmtId="0" fontId="7" fillId="0" borderId="18" xfId="0" applyFont="1" applyFill="1" applyBorder="1"/>
    <xf numFmtId="0" fontId="9" fillId="0" borderId="46" xfId="2" applyFont="1" applyBorder="1" applyAlignment="1">
      <alignment horizontal="center" vertical="center" wrapText="1"/>
    </xf>
    <xf numFmtId="0" fontId="9" fillId="0" borderId="31" xfId="2" applyFont="1" applyBorder="1" applyAlignment="1">
      <alignment horizontal="center" vertical="center" wrapText="1"/>
    </xf>
    <xf numFmtId="0" fontId="11" fillId="2" borderId="28" xfId="0" applyFont="1" applyFill="1" applyBorder="1" applyAlignment="1">
      <alignment wrapText="1"/>
    </xf>
    <xf numFmtId="0" fontId="11" fillId="2" borderId="12" xfId="0" applyFont="1" applyFill="1" applyBorder="1" applyAlignment="1">
      <alignment horizontal="right" wrapText="1"/>
    </xf>
    <xf numFmtId="0" fontId="11" fillId="2" borderId="65" xfId="0" applyFont="1" applyFill="1" applyBorder="1" applyAlignment="1">
      <alignment horizontal="right" wrapText="1"/>
    </xf>
    <xf numFmtId="0" fontId="11" fillId="2" borderId="13" xfId="0" applyFont="1" applyFill="1" applyBorder="1" applyAlignment="1">
      <alignment horizontal="right" wrapText="1"/>
    </xf>
    <xf numFmtId="0" fontId="15" fillId="0" borderId="0" xfId="0" applyFont="1" applyFill="1"/>
    <xf numFmtId="4" fontId="7" fillId="0" borderId="0" xfId="0" applyNumberFormat="1" applyFont="1" applyAlignment="1">
      <alignment wrapText="1"/>
    </xf>
    <xf numFmtId="3" fontId="7" fillId="0" borderId="0" xfId="0" applyNumberFormat="1" applyFont="1" applyAlignment="1">
      <alignment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/>
    </xf>
    <xf numFmtId="0" fontId="9" fillId="0" borderId="55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31" xfId="0" applyFont="1" applyBorder="1" applyAlignment="1">
      <alignment horizontal="center" wrapText="1"/>
    </xf>
    <xf numFmtId="3" fontId="7" fillId="0" borderId="9" xfId="0" applyNumberFormat="1" applyFont="1" applyFill="1" applyBorder="1" applyAlignment="1">
      <alignment horizontal="right" vertical="center" wrapText="1"/>
    </xf>
    <xf numFmtId="0" fontId="7" fillId="0" borderId="39" xfId="0" applyFont="1" applyBorder="1" applyAlignment="1">
      <alignment wrapText="1"/>
    </xf>
    <xf numFmtId="4" fontId="7" fillId="0" borderId="9" xfId="0" applyNumberFormat="1" applyFont="1" applyFill="1" applyBorder="1" applyAlignment="1">
      <alignment horizontal="right" vertical="center" wrapText="1"/>
    </xf>
    <xf numFmtId="4" fontId="7" fillId="4" borderId="9" xfId="0" applyNumberFormat="1" applyFont="1" applyFill="1" applyBorder="1" applyAlignment="1">
      <alignment horizontal="right" vertical="center" wrapText="1"/>
    </xf>
    <xf numFmtId="0" fontId="7" fillId="0" borderId="31" xfId="0" applyFont="1" applyBorder="1" applyAlignment="1">
      <alignment wrapText="1"/>
    </xf>
    <xf numFmtId="0" fontId="11" fillId="2" borderId="13" xfId="0" applyFont="1" applyFill="1" applyBorder="1" applyAlignment="1">
      <alignment horizontal="right" vertical="center"/>
    </xf>
    <xf numFmtId="0" fontId="7" fillId="0" borderId="9" xfId="0" applyFont="1" applyBorder="1" applyAlignment="1">
      <alignment wrapText="1"/>
    </xf>
    <xf numFmtId="0" fontId="11" fillId="0" borderId="7" xfId="0" applyFont="1" applyBorder="1" applyAlignment="1">
      <alignment horizontal="center"/>
    </xf>
    <xf numFmtId="0" fontId="11" fillId="4" borderId="18" xfId="0" applyFont="1" applyFill="1" applyBorder="1" applyAlignment="1">
      <alignment horizontal="right" wrapText="1"/>
    </xf>
    <xf numFmtId="0" fontId="11" fillId="4" borderId="9" xfId="0" applyFont="1" applyFill="1" applyBorder="1" applyAlignment="1">
      <alignment horizontal="right" wrapText="1"/>
    </xf>
    <xf numFmtId="0" fontId="11" fillId="4" borderId="7" xfId="0" applyFont="1" applyFill="1" applyBorder="1" applyAlignment="1">
      <alignment horizontal="right" wrapText="1"/>
    </xf>
    <xf numFmtId="0" fontId="9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4" borderId="2" xfId="0" applyFont="1" applyFill="1" applyBorder="1"/>
    <xf numFmtId="0" fontId="11" fillId="4" borderId="4" xfId="0" applyFont="1" applyFill="1" applyBorder="1"/>
    <xf numFmtId="0" fontId="11" fillId="0" borderId="18" xfId="0" applyFont="1" applyBorder="1"/>
    <xf numFmtId="0" fontId="11" fillId="0" borderId="9" xfId="0" applyFont="1" applyBorder="1"/>
    <xf numFmtId="0" fontId="15" fillId="4" borderId="7" xfId="0" applyFont="1" applyFill="1" applyBorder="1" applyAlignment="1">
      <alignment horizontal="center" wrapText="1"/>
    </xf>
    <xf numFmtId="0" fontId="15" fillId="4" borderId="19" xfId="0" applyFont="1" applyFill="1" applyBorder="1" applyAlignment="1">
      <alignment horizontal="center" wrapText="1"/>
    </xf>
    <xf numFmtId="0" fontId="15" fillId="4" borderId="20" xfId="0" applyFont="1" applyFill="1" applyBorder="1" applyAlignment="1">
      <alignment horizontal="center" wrapText="1"/>
    </xf>
    <xf numFmtId="0" fontId="12" fillId="3" borderId="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9" fillId="0" borderId="6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wrapText="1"/>
    </xf>
    <xf numFmtId="0" fontId="11" fillId="0" borderId="5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1" fillId="0" borderId="18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7" fillId="5" borderId="29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1" fillId="0" borderId="14" xfId="0" applyFont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17" fillId="5" borderId="27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19" xfId="0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0" fontId="11" fillId="0" borderId="6" xfId="0" applyFont="1" applyBorder="1" applyAlignment="1">
      <alignment wrapText="1"/>
    </xf>
    <xf numFmtId="0" fontId="0" fillId="0" borderId="11" xfId="0" applyBorder="1" applyAlignment="1">
      <alignment wrapText="1"/>
    </xf>
    <xf numFmtId="0" fontId="7" fillId="0" borderId="0" xfId="0" applyFont="1" applyAlignment="1">
      <alignment horizontal="left"/>
    </xf>
    <xf numFmtId="0" fontId="6" fillId="5" borderId="41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11" fillId="0" borderId="29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5" borderId="4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10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right" vertical="center" wrapText="1"/>
    </xf>
    <xf numFmtId="0" fontId="0" fillId="0" borderId="11" xfId="0" applyBorder="1" applyAlignment="1">
      <alignment horizontal="right" wrapText="1"/>
    </xf>
    <xf numFmtId="0" fontId="11" fillId="4" borderId="22" xfId="0" applyFont="1" applyFill="1" applyBorder="1" applyAlignment="1">
      <alignment horizontal="center" vertical="center" wrapText="1"/>
    </xf>
    <xf numFmtId="0" fontId="0" fillId="0" borderId="45" xfId="0" applyBorder="1" applyAlignment="1">
      <alignment wrapText="1"/>
    </xf>
    <xf numFmtId="0" fontId="12" fillId="3" borderId="7" xfId="0" applyFont="1" applyFill="1" applyBorder="1" applyAlignment="1">
      <alignment horizontal="left"/>
    </xf>
    <xf numFmtId="0" fontId="12" fillId="3" borderId="19" xfId="0" applyFont="1" applyFill="1" applyBorder="1" applyAlignment="1">
      <alignment horizontal="left"/>
    </xf>
    <xf numFmtId="0" fontId="12" fillId="3" borderId="20" xfId="0" applyFont="1" applyFill="1" applyBorder="1" applyAlignment="1">
      <alignment horizontal="left"/>
    </xf>
    <xf numFmtId="0" fontId="7" fillId="0" borderId="0" xfId="0" applyFont="1" applyAlignment="1">
      <alignment wrapText="1"/>
    </xf>
    <xf numFmtId="0" fontId="0" fillId="0" borderId="0" xfId="0" applyAlignment="1"/>
    <xf numFmtId="0" fontId="12" fillId="3" borderId="46" xfId="0" applyFont="1" applyFill="1" applyBorder="1" applyAlignment="1">
      <alignment horizontal="center"/>
    </xf>
    <xf numFmtId="0" fontId="12" fillId="3" borderId="47" xfId="0" applyFont="1" applyFill="1" applyBorder="1" applyAlignment="1">
      <alignment horizontal="center"/>
    </xf>
    <xf numFmtId="0" fontId="12" fillId="3" borderId="48" xfId="0" applyFont="1" applyFill="1" applyBorder="1" applyAlignment="1">
      <alignment horizontal="center"/>
    </xf>
    <xf numFmtId="0" fontId="11" fillId="0" borderId="49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7" fillId="5" borderId="23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5" borderId="52" xfId="0" applyFont="1" applyFill="1" applyBorder="1" applyAlignment="1">
      <alignment horizontal="center" vertical="center"/>
    </xf>
    <xf numFmtId="0" fontId="6" fillId="5" borderId="40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7" fillId="5" borderId="36" xfId="0" applyFont="1" applyFill="1" applyBorder="1" applyAlignment="1">
      <alignment horizontal="center" vertical="center"/>
    </xf>
    <xf numFmtId="0" fontId="17" fillId="5" borderId="30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26" fillId="3" borderId="7" xfId="0" applyFont="1" applyFill="1" applyBorder="1" applyAlignment="1">
      <alignment horizontal="center" wrapText="1"/>
    </xf>
    <xf numFmtId="0" fontId="26" fillId="3" borderId="19" xfId="0" applyFont="1" applyFill="1" applyBorder="1" applyAlignment="1">
      <alignment horizontal="center" wrapText="1"/>
    </xf>
    <xf numFmtId="0" fontId="26" fillId="3" borderId="20" xfId="0" applyFont="1" applyFill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11" fillId="0" borderId="31" xfId="0" applyFont="1" applyBorder="1" applyAlignment="1">
      <alignment horizontal="center" wrapText="1"/>
    </xf>
    <xf numFmtId="0" fontId="17" fillId="5" borderId="15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26" fillId="3" borderId="18" xfId="0" applyFont="1" applyFill="1" applyBorder="1" applyAlignment="1">
      <alignment horizontal="center" wrapText="1"/>
    </xf>
    <xf numFmtId="0" fontId="11" fillId="6" borderId="18" xfId="0" applyFont="1" applyFill="1" applyBorder="1" applyAlignment="1">
      <alignment horizont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9" fillId="0" borderId="1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0" fillId="0" borderId="53" xfId="0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7" fillId="5" borderId="43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 wrapText="1"/>
    </xf>
    <xf numFmtId="0" fontId="14" fillId="4" borderId="67" xfId="0" applyFont="1" applyFill="1" applyBorder="1" applyAlignment="1">
      <alignment wrapText="1"/>
    </xf>
    <xf numFmtId="0" fontId="0" fillId="0" borderId="19" xfId="0" applyBorder="1" applyAlignment="1"/>
    <xf numFmtId="0" fontId="0" fillId="0" borderId="20" xfId="0" applyBorder="1" applyAlignme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4" fillId="4" borderId="27" xfId="0" applyFont="1" applyFill="1" applyBorder="1" applyAlignment="1">
      <alignment wrapText="1"/>
    </xf>
    <xf numFmtId="0" fontId="0" fillId="0" borderId="15" xfId="0" applyBorder="1" applyAlignment="1"/>
    <xf numFmtId="0" fontId="0" fillId="0" borderId="16" xfId="0" applyBorder="1" applyAlignment="1"/>
    <xf numFmtId="0" fontId="5" fillId="5" borderId="27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52" xfId="0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11" fillId="0" borderId="5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37" xfId="2" applyFont="1" applyBorder="1" applyAlignment="1">
      <alignment horizontal="center" vertical="center" wrapText="1"/>
    </xf>
    <xf numFmtId="0" fontId="11" fillId="0" borderId="25" xfId="2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/>
    </xf>
    <xf numFmtId="0" fontId="4" fillId="5" borderId="15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11" fillId="0" borderId="7" xfId="2" applyFont="1" applyBorder="1" applyAlignment="1">
      <alignment horizontal="center" wrapText="1"/>
    </xf>
    <xf numFmtId="0" fontId="11" fillId="0" borderId="19" xfId="2" applyFont="1" applyBorder="1" applyAlignment="1">
      <alignment horizontal="center" wrapText="1"/>
    </xf>
    <xf numFmtId="0" fontId="11" fillId="0" borderId="20" xfId="2" applyFont="1" applyBorder="1" applyAlignment="1">
      <alignment horizontal="center" wrapText="1"/>
    </xf>
    <xf numFmtId="0" fontId="7" fillId="0" borderId="18" xfId="0" applyFont="1" applyBorder="1" applyAlignment="1">
      <alignment horizontal="left" wrapText="1"/>
    </xf>
    <xf numFmtId="0" fontId="11" fillId="2" borderId="18" xfId="0" applyFont="1" applyFill="1" applyBorder="1" applyAlignment="1">
      <alignment horizontal="center"/>
    </xf>
    <xf numFmtId="5" fontId="11" fillId="2" borderId="18" xfId="1" applyNumberFormat="1" applyFont="1" applyFill="1" applyBorder="1" applyAlignment="1">
      <alignment horizontal="center"/>
    </xf>
  </cellXfs>
  <cellStyles count="3">
    <cellStyle name="Měna" xfId="1" builtinId="4"/>
    <cellStyle name="Normální" xfId="0" builtinId="0"/>
    <cellStyle name="Normální 2" xfId="2" xr:uid="{35D39A97-2E0F-4E05-AB74-6F9B3D67069F}"/>
  </cellStyles>
  <dxfs count="0"/>
  <tableStyles count="0" defaultTableStyle="TableStyleMedium2" defaultPivotStyle="PivotStyleLight16"/>
  <colors>
    <mruColors>
      <color rgb="FF67AF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97BC3-7C07-4CC1-972E-A6D6DC294F9D}">
  <dimension ref="A1:W35"/>
  <sheetViews>
    <sheetView tabSelected="1" zoomScale="110" zoomScaleNormal="110" workbookViewId="0">
      <selection sqref="A1:K1"/>
    </sheetView>
  </sheetViews>
  <sheetFormatPr defaultColWidth="9.140625" defaultRowHeight="12.75" x14ac:dyDescent="0.2"/>
  <cols>
    <col min="1" max="1" width="47.7109375" style="31" customWidth="1"/>
    <col min="2" max="2" width="6.7109375" style="33" customWidth="1"/>
    <col min="3" max="3" width="8.28515625" style="1" customWidth="1"/>
    <col min="4" max="4" width="6.85546875" style="1" customWidth="1"/>
    <col min="5" max="5" width="8.5703125" style="1" customWidth="1"/>
    <col min="6" max="6" width="7.42578125" style="1" customWidth="1"/>
    <col min="7" max="7" width="8.7109375" style="1" customWidth="1"/>
    <col min="8" max="8" width="7" style="1" customWidth="1"/>
    <col min="9" max="11" width="9.140625" style="1"/>
    <col min="12" max="13" width="8.7109375" style="1" customWidth="1"/>
    <col min="14" max="16384" width="9.140625" style="1"/>
  </cols>
  <sheetData>
    <row r="1" spans="1:23" ht="25.5" customHeight="1" x14ac:dyDescent="0.2">
      <c r="A1" s="474" t="s">
        <v>0</v>
      </c>
      <c r="B1" s="475"/>
      <c r="C1" s="475"/>
      <c r="D1" s="475"/>
      <c r="E1" s="475"/>
      <c r="F1" s="475"/>
      <c r="G1" s="475"/>
      <c r="H1" s="475"/>
      <c r="I1" s="475"/>
      <c r="J1" s="476"/>
      <c r="K1" s="477"/>
      <c r="M1" s="478"/>
      <c r="N1" s="478"/>
      <c r="O1" s="478"/>
      <c r="P1" s="478"/>
      <c r="Q1" s="478"/>
      <c r="R1" s="478"/>
      <c r="S1" s="478"/>
      <c r="T1" s="478"/>
      <c r="U1" s="478"/>
      <c r="V1" s="478"/>
      <c r="W1" s="478"/>
    </row>
    <row r="2" spans="1:23" s="3" customFormat="1" ht="38.25" customHeight="1" x14ac:dyDescent="0.2">
      <c r="A2" s="479" t="s">
        <v>1</v>
      </c>
      <c r="B2" s="481"/>
      <c r="C2" s="483" t="s">
        <v>2</v>
      </c>
      <c r="D2" s="484"/>
      <c r="E2" s="483" t="s">
        <v>3</v>
      </c>
      <c r="F2" s="484"/>
      <c r="G2" s="483" t="s">
        <v>4</v>
      </c>
      <c r="H2" s="484"/>
      <c r="I2" s="483" t="s">
        <v>5</v>
      </c>
      <c r="J2" s="485"/>
      <c r="K2" s="2" t="s">
        <v>6</v>
      </c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s="3" customFormat="1" ht="18" customHeight="1" thickBot="1" x14ac:dyDescent="0.25">
      <c r="A3" s="480"/>
      <c r="B3" s="482"/>
      <c r="C3" s="5" t="s">
        <v>7</v>
      </c>
      <c r="D3" s="5" t="s">
        <v>8</v>
      </c>
      <c r="E3" s="5" t="s">
        <v>7</v>
      </c>
      <c r="F3" s="5" t="s">
        <v>8</v>
      </c>
      <c r="G3" s="5" t="s">
        <v>7</v>
      </c>
      <c r="H3" s="5" t="s">
        <v>8</v>
      </c>
      <c r="I3" s="5" t="s">
        <v>7</v>
      </c>
      <c r="J3" s="5" t="s">
        <v>8</v>
      </c>
      <c r="K3" s="6"/>
      <c r="M3" s="7"/>
    </row>
    <row r="4" spans="1:23" ht="12.75" customHeight="1" x14ac:dyDescent="0.2">
      <c r="A4" s="20" t="s">
        <v>35</v>
      </c>
      <c r="B4" s="21"/>
      <c r="C4" s="22"/>
      <c r="D4" s="22"/>
      <c r="E4" s="22"/>
      <c r="F4" s="22"/>
      <c r="G4" s="22"/>
      <c r="H4" s="22"/>
      <c r="I4" s="22"/>
      <c r="J4" s="22"/>
      <c r="K4" s="22"/>
    </row>
    <row r="5" spans="1:23" ht="12.75" customHeight="1" x14ac:dyDescent="0.2">
      <c r="A5" s="9" t="s">
        <v>9</v>
      </c>
      <c r="B5" s="10" t="s">
        <v>10</v>
      </c>
      <c r="C5" s="468"/>
      <c r="D5" s="469"/>
      <c r="E5" s="469"/>
      <c r="F5" s="469"/>
      <c r="G5" s="469"/>
      <c r="H5" s="469"/>
      <c r="I5" s="469"/>
      <c r="J5" s="469"/>
      <c r="K5" s="470"/>
    </row>
    <row r="6" spans="1:23" ht="12.75" customHeight="1" x14ac:dyDescent="0.2">
      <c r="A6" s="12" t="s">
        <v>11</v>
      </c>
      <c r="B6" s="13" t="s">
        <v>12</v>
      </c>
      <c r="C6" s="14"/>
      <c r="D6" s="14"/>
      <c r="E6" s="14"/>
      <c r="F6" s="14"/>
      <c r="G6" s="14"/>
      <c r="H6" s="14"/>
      <c r="I6" s="14"/>
      <c r="J6" s="14"/>
      <c r="K6" s="15">
        <v>0</v>
      </c>
    </row>
    <row r="7" spans="1:23" ht="12.75" customHeight="1" x14ac:dyDescent="0.2">
      <c r="A7" s="12" t="s">
        <v>13</v>
      </c>
      <c r="B7" s="13" t="s">
        <v>14</v>
      </c>
      <c r="C7" s="14"/>
      <c r="D7" s="14"/>
      <c r="E7" s="14"/>
      <c r="F7" s="14"/>
      <c r="G7" s="14"/>
      <c r="H7" s="14"/>
      <c r="I7" s="14"/>
      <c r="J7" s="16"/>
      <c r="K7" s="15">
        <v>0</v>
      </c>
    </row>
    <row r="8" spans="1:23" ht="12.75" customHeight="1" x14ac:dyDescent="0.2">
      <c r="A8" s="12" t="s">
        <v>15</v>
      </c>
      <c r="B8" s="13" t="s">
        <v>16</v>
      </c>
      <c r="C8" s="14"/>
      <c r="D8" s="14"/>
      <c r="E8" s="14"/>
      <c r="F8" s="14"/>
      <c r="G8" s="14"/>
      <c r="H8" s="14"/>
      <c r="I8" s="14"/>
      <c r="J8" s="16"/>
      <c r="K8" s="15">
        <v>0</v>
      </c>
    </row>
    <row r="9" spans="1:23" ht="12.75" customHeight="1" x14ac:dyDescent="0.2">
      <c r="A9" s="12" t="s">
        <v>17</v>
      </c>
      <c r="B9" s="13" t="s">
        <v>18</v>
      </c>
      <c r="C9" s="14"/>
      <c r="D9" s="14"/>
      <c r="E9" s="14"/>
      <c r="F9" s="14"/>
      <c r="G9" s="14"/>
      <c r="H9" s="14"/>
      <c r="I9" s="14"/>
      <c r="J9" s="16"/>
      <c r="K9" s="15">
        <v>0</v>
      </c>
    </row>
    <row r="10" spans="1:23" ht="12.75" customHeight="1" x14ac:dyDescent="0.2">
      <c r="A10" s="12" t="s">
        <v>19</v>
      </c>
      <c r="B10" s="13" t="s">
        <v>20</v>
      </c>
      <c r="C10" s="14"/>
      <c r="D10" s="14"/>
      <c r="E10" s="14"/>
      <c r="F10" s="14"/>
      <c r="G10" s="14"/>
      <c r="H10" s="14"/>
      <c r="I10" s="14"/>
      <c r="J10" s="16"/>
      <c r="K10" s="15">
        <v>0</v>
      </c>
    </row>
    <row r="11" spans="1:23" ht="12.75" customHeight="1" x14ac:dyDescent="0.2">
      <c r="A11" s="12" t="s">
        <v>21</v>
      </c>
      <c r="B11" s="13" t="s">
        <v>22</v>
      </c>
      <c r="C11" s="14">
        <v>3</v>
      </c>
      <c r="D11" s="14">
        <v>3</v>
      </c>
      <c r="E11" s="14"/>
      <c r="F11" s="14"/>
      <c r="G11" s="14">
        <v>4</v>
      </c>
      <c r="H11" s="14">
        <v>3</v>
      </c>
      <c r="I11" s="14">
        <v>4</v>
      </c>
      <c r="J11" s="16">
        <v>1</v>
      </c>
      <c r="K11" s="15">
        <v>18</v>
      </c>
    </row>
    <row r="12" spans="1:23" ht="12.75" customHeight="1" x14ac:dyDescent="0.2">
      <c r="A12" s="12" t="s">
        <v>23</v>
      </c>
      <c r="B12" s="13" t="s">
        <v>24</v>
      </c>
      <c r="C12" s="14"/>
      <c r="D12" s="14"/>
      <c r="E12" s="14"/>
      <c r="F12" s="14"/>
      <c r="G12" s="14"/>
      <c r="H12" s="14"/>
      <c r="I12" s="14"/>
      <c r="J12" s="16"/>
      <c r="K12" s="15">
        <v>0</v>
      </c>
    </row>
    <row r="13" spans="1:23" ht="12.75" customHeight="1" x14ac:dyDescent="0.2">
      <c r="A13" s="12" t="s">
        <v>25</v>
      </c>
      <c r="B13" s="13" t="s">
        <v>26</v>
      </c>
      <c r="C13" s="14"/>
      <c r="D13" s="14"/>
      <c r="E13" s="14"/>
      <c r="F13" s="14"/>
      <c r="G13" s="14">
        <v>1</v>
      </c>
      <c r="H13" s="14"/>
      <c r="I13" s="14"/>
      <c r="J13" s="16"/>
      <c r="K13" s="15">
        <v>1</v>
      </c>
    </row>
    <row r="14" spans="1:23" ht="12.75" customHeight="1" x14ac:dyDescent="0.2">
      <c r="A14" s="12" t="s">
        <v>27</v>
      </c>
      <c r="B14" s="13" t="s">
        <v>28</v>
      </c>
      <c r="C14" s="14"/>
      <c r="D14" s="14"/>
      <c r="E14" s="14"/>
      <c r="F14" s="14"/>
      <c r="G14" s="14"/>
      <c r="H14" s="14"/>
      <c r="I14" s="14"/>
      <c r="J14" s="16"/>
      <c r="K14" s="15">
        <v>0</v>
      </c>
    </row>
    <row r="15" spans="1:23" ht="12.75" customHeight="1" x14ac:dyDescent="0.2">
      <c r="A15" s="12" t="s">
        <v>29</v>
      </c>
      <c r="B15" s="13" t="s">
        <v>30</v>
      </c>
      <c r="C15" s="14"/>
      <c r="D15" s="14"/>
      <c r="E15" s="14"/>
      <c r="F15" s="14"/>
      <c r="G15" s="14"/>
      <c r="H15" s="14"/>
      <c r="I15" s="14"/>
      <c r="J15" s="16"/>
      <c r="K15" s="15">
        <v>0</v>
      </c>
    </row>
    <row r="16" spans="1:23" ht="12.75" customHeight="1" x14ac:dyDescent="0.2">
      <c r="A16" s="12" t="s">
        <v>31</v>
      </c>
      <c r="B16" s="13" t="s">
        <v>32</v>
      </c>
      <c r="C16" s="14"/>
      <c r="D16" s="14"/>
      <c r="E16" s="14"/>
      <c r="F16" s="14"/>
      <c r="G16" s="14"/>
      <c r="H16" s="14"/>
      <c r="I16" s="14"/>
      <c r="J16" s="16"/>
      <c r="K16" s="15">
        <v>0</v>
      </c>
    </row>
    <row r="17" spans="1:11" ht="12.75" customHeight="1" x14ac:dyDescent="0.2">
      <c r="A17" s="26" t="s">
        <v>33</v>
      </c>
      <c r="B17" s="27" t="s">
        <v>34</v>
      </c>
      <c r="C17" s="19">
        <v>3</v>
      </c>
      <c r="D17" s="19">
        <v>3</v>
      </c>
      <c r="E17" s="19">
        <v>0</v>
      </c>
      <c r="F17" s="19">
        <v>0</v>
      </c>
      <c r="G17" s="19">
        <v>5</v>
      </c>
      <c r="H17" s="19">
        <v>3</v>
      </c>
      <c r="I17" s="19">
        <v>4</v>
      </c>
      <c r="J17" s="19">
        <v>1</v>
      </c>
      <c r="K17" s="15">
        <v>19</v>
      </c>
    </row>
    <row r="18" spans="1:11" ht="12.75" customHeight="1" x14ac:dyDescent="0.2">
      <c r="A18" s="20" t="s">
        <v>1</v>
      </c>
      <c r="B18" s="21"/>
      <c r="C18" s="471"/>
      <c r="D18" s="472"/>
      <c r="E18" s="472"/>
      <c r="F18" s="472"/>
      <c r="G18" s="472"/>
      <c r="H18" s="472"/>
      <c r="I18" s="472"/>
      <c r="J18" s="472"/>
      <c r="K18" s="473"/>
    </row>
    <row r="19" spans="1:11" ht="12.75" customHeight="1" x14ac:dyDescent="0.2">
      <c r="A19" s="9" t="s">
        <v>9</v>
      </c>
      <c r="B19" s="10" t="s">
        <v>10</v>
      </c>
      <c r="C19" s="468"/>
      <c r="D19" s="469"/>
      <c r="E19" s="469"/>
      <c r="F19" s="469"/>
      <c r="G19" s="469"/>
      <c r="H19" s="469"/>
      <c r="I19" s="469"/>
      <c r="J19" s="469"/>
      <c r="K19" s="470"/>
    </row>
    <row r="20" spans="1:11" ht="12.75" customHeight="1" x14ac:dyDescent="0.2">
      <c r="A20" s="12" t="s">
        <v>11</v>
      </c>
      <c r="B20" s="13" t="s">
        <v>12</v>
      </c>
      <c r="C20" s="14"/>
      <c r="D20" s="14"/>
      <c r="E20" s="14"/>
      <c r="F20" s="14"/>
      <c r="G20" s="14"/>
      <c r="H20" s="14"/>
      <c r="I20" s="14"/>
      <c r="J20" s="14"/>
      <c r="K20" s="15">
        <v>0</v>
      </c>
    </row>
    <row r="21" spans="1:11" ht="12.75" customHeight="1" x14ac:dyDescent="0.2">
      <c r="A21" s="12" t="s">
        <v>13</v>
      </c>
      <c r="B21" s="13" t="s">
        <v>14</v>
      </c>
      <c r="C21" s="14">
        <v>23</v>
      </c>
      <c r="D21" s="14">
        <v>16</v>
      </c>
      <c r="E21" s="14">
        <v>4</v>
      </c>
      <c r="F21" s="14">
        <v>4</v>
      </c>
      <c r="G21" s="14">
        <v>22</v>
      </c>
      <c r="H21" s="14">
        <v>19</v>
      </c>
      <c r="I21" s="14">
        <v>5</v>
      </c>
      <c r="J21" s="14">
        <v>5</v>
      </c>
      <c r="K21" s="15">
        <v>98</v>
      </c>
    </row>
    <row r="22" spans="1:11" ht="12.75" customHeight="1" x14ac:dyDescent="0.2">
      <c r="A22" s="12" t="s">
        <v>15</v>
      </c>
      <c r="B22" s="13" t="s">
        <v>16</v>
      </c>
      <c r="C22" s="14">
        <v>15</v>
      </c>
      <c r="D22" s="14">
        <v>5</v>
      </c>
      <c r="E22" s="14"/>
      <c r="F22" s="14"/>
      <c r="G22" s="14">
        <v>12</v>
      </c>
      <c r="H22" s="14">
        <v>5</v>
      </c>
      <c r="I22" s="14">
        <v>8</v>
      </c>
      <c r="J22" s="14">
        <v>8</v>
      </c>
      <c r="K22" s="15">
        <v>53</v>
      </c>
    </row>
    <row r="23" spans="1:11" ht="12.75" customHeight="1" x14ac:dyDescent="0.2">
      <c r="A23" s="12" t="s">
        <v>17</v>
      </c>
      <c r="B23" s="13" t="s">
        <v>18</v>
      </c>
      <c r="C23" s="14">
        <v>6</v>
      </c>
      <c r="D23" s="14">
        <v>4</v>
      </c>
      <c r="E23" s="14"/>
      <c r="F23" s="14"/>
      <c r="G23" s="14">
        <v>4</v>
      </c>
      <c r="H23" s="14"/>
      <c r="I23" s="14">
        <v>4</v>
      </c>
      <c r="J23" s="14">
        <v>4</v>
      </c>
      <c r="K23" s="15">
        <v>22</v>
      </c>
    </row>
    <row r="24" spans="1:11" ht="12.75" customHeight="1" x14ac:dyDescent="0.2">
      <c r="A24" s="12" t="s">
        <v>19</v>
      </c>
      <c r="B24" s="13" t="s">
        <v>20</v>
      </c>
      <c r="C24" s="14">
        <v>2</v>
      </c>
      <c r="D24" s="14">
        <v>2</v>
      </c>
      <c r="E24" s="14"/>
      <c r="F24" s="14"/>
      <c r="G24" s="14">
        <v>5</v>
      </c>
      <c r="H24" s="14">
        <v>3</v>
      </c>
      <c r="I24" s="14"/>
      <c r="J24" s="14"/>
      <c r="K24" s="15">
        <v>12</v>
      </c>
    </row>
    <row r="25" spans="1:11" ht="12.75" customHeight="1" x14ac:dyDescent="0.2">
      <c r="A25" s="12" t="s">
        <v>21</v>
      </c>
      <c r="B25" s="13" t="s">
        <v>22</v>
      </c>
      <c r="C25" s="14">
        <v>16</v>
      </c>
      <c r="D25" s="14">
        <v>12</v>
      </c>
      <c r="E25" s="14"/>
      <c r="F25" s="14"/>
      <c r="G25" s="14">
        <v>16</v>
      </c>
      <c r="H25" s="14">
        <v>6</v>
      </c>
      <c r="I25" s="14">
        <v>11</v>
      </c>
      <c r="J25" s="14">
        <v>5</v>
      </c>
      <c r="K25" s="15">
        <v>66</v>
      </c>
    </row>
    <row r="26" spans="1:11" ht="12.75" customHeight="1" x14ac:dyDescent="0.2">
      <c r="A26" s="12" t="s">
        <v>23</v>
      </c>
      <c r="B26" s="13" t="s">
        <v>24</v>
      </c>
      <c r="C26" s="14">
        <v>3</v>
      </c>
      <c r="D26" s="14">
        <v>2</v>
      </c>
      <c r="E26" s="14"/>
      <c r="F26" s="14"/>
      <c r="G26" s="14">
        <v>1</v>
      </c>
      <c r="H26" s="14">
        <v>1</v>
      </c>
      <c r="I26" s="14"/>
      <c r="J26" s="14"/>
      <c r="K26" s="15">
        <v>7</v>
      </c>
    </row>
    <row r="27" spans="1:11" ht="12.75" customHeight="1" x14ac:dyDescent="0.2">
      <c r="A27" s="12" t="s">
        <v>25</v>
      </c>
      <c r="B27" s="13" t="s">
        <v>26</v>
      </c>
      <c r="C27" s="14">
        <v>10</v>
      </c>
      <c r="D27" s="14">
        <v>8</v>
      </c>
      <c r="E27" s="14"/>
      <c r="F27" s="14"/>
      <c r="G27" s="14">
        <v>12</v>
      </c>
      <c r="H27" s="14">
        <v>7</v>
      </c>
      <c r="I27" s="14">
        <v>4</v>
      </c>
      <c r="J27" s="14">
        <v>3</v>
      </c>
      <c r="K27" s="15">
        <v>44</v>
      </c>
    </row>
    <row r="28" spans="1:11" ht="12.75" customHeight="1" x14ac:dyDescent="0.2">
      <c r="A28" s="12" t="s">
        <v>27</v>
      </c>
      <c r="B28" s="13" t="s">
        <v>28</v>
      </c>
      <c r="C28" s="14"/>
      <c r="D28" s="14"/>
      <c r="E28" s="14"/>
      <c r="F28" s="14"/>
      <c r="G28" s="14"/>
      <c r="H28" s="14"/>
      <c r="I28" s="14"/>
      <c r="J28" s="14"/>
      <c r="K28" s="15">
        <v>0</v>
      </c>
    </row>
    <row r="29" spans="1:11" ht="12.75" customHeight="1" x14ac:dyDescent="0.2">
      <c r="A29" s="12" t="s">
        <v>29</v>
      </c>
      <c r="B29" s="13" t="s">
        <v>30</v>
      </c>
      <c r="C29" s="14">
        <v>15</v>
      </c>
      <c r="D29" s="14">
        <v>12</v>
      </c>
      <c r="E29" s="14"/>
      <c r="F29" s="14"/>
      <c r="G29" s="14">
        <v>3</v>
      </c>
      <c r="H29" s="14"/>
      <c r="I29" s="14"/>
      <c r="J29" s="14"/>
      <c r="K29" s="15">
        <v>30</v>
      </c>
    </row>
    <row r="30" spans="1:11" ht="12.75" customHeight="1" thickBot="1" x14ac:dyDescent="0.25">
      <c r="A30" s="12" t="s">
        <v>31</v>
      </c>
      <c r="B30" s="13" t="s">
        <v>32</v>
      </c>
      <c r="C30" s="14">
        <v>2</v>
      </c>
      <c r="D30" s="14">
        <v>2</v>
      </c>
      <c r="E30" s="14"/>
      <c r="F30" s="14"/>
      <c r="G30" s="14">
        <v>2</v>
      </c>
      <c r="H30" s="14">
        <v>2</v>
      </c>
      <c r="I30" s="14"/>
      <c r="J30" s="14"/>
      <c r="K30" s="15">
        <v>8</v>
      </c>
    </row>
    <row r="31" spans="1:11" ht="13.5" thickBot="1" x14ac:dyDescent="0.25">
      <c r="A31" s="28" t="s">
        <v>36</v>
      </c>
      <c r="B31" s="29" t="s">
        <v>34</v>
      </c>
      <c r="C31" s="30">
        <v>92</v>
      </c>
      <c r="D31" s="30">
        <v>63</v>
      </c>
      <c r="E31" s="30">
        <v>4</v>
      </c>
      <c r="F31" s="30">
        <v>4</v>
      </c>
      <c r="G31" s="30">
        <v>77</v>
      </c>
      <c r="H31" s="30">
        <v>43</v>
      </c>
      <c r="I31" s="30">
        <v>32</v>
      </c>
      <c r="J31" s="30">
        <v>25</v>
      </c>
      <c r="K31" s="30">
        <v>340</v>
      </c>
    </row>
    <row r="33" spans="1:2" x14ac:dyDescent="0.2">
      <c r="A33" s="31" t="s">
        <v>37</v>
      </c>
      <c r="B33" s="1"/>
    </row>
    <row r="34" spans="1:2" x14ac:dyDescent="0.2">
      <c r="A34" s="32" t="s">
        <v>38</v>
      </c>
      <c r="B34" s="1"/>
    </row>
    <row r="35" spans="1:2" x14ac:dyDescent="0.2">
      <c r="A35" s="32"/>
      <c r="B35" s="1"/>
    </row>
  </sheetData>
  <mergeCells count="11">
    <mergeCell ref="C5:K5"/>
    <mergeCell ref="C18:K18"/>
    <mergeCell ref="C19:K19"/>
    <mergeCell ref="A1:K1"/>
    <mergeCell ref="M1:W1"/>
    <mergeCell ref="A2:A3"/>
    <mergeCell ref="B2:B3"/>
    <mergeCell ref="C2:D2"/>
    <mergeCell ref="E2:F2"/>
    <mergeCell ref="G2:H2"/>
    <mergeCell ref="I2:J2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EE17B-0E63-4D00-8D1E-4BF38F3D6E5B}">
  <dimension ref="A1:K34"/>
  <sheetViews>
    <sheetView zoomScaleNormal="100" workbookViewId="0">
      <selection sqref="A1:K1"/>
    </sheetView>
  </sheetViews>
  <sheetFormatPr defaultColWidth="9.140625" defaultRowHeight="12.75" x14ac:dyDescent="0.2"/>
  <cols>
    <col min="1" max="1" width="47.85546875" style="11" customWidth="1"/>
    <col min="2" max="2" width="6.7109375" style="33" customWidth="1"/>
    <col min="3" max="3" width="8.28515625" style="1" customWidth="1"/>
    <col min="4" max="4" width="6.85546875" style="1" customWidth="1"/>
    <col min="5" max="5" width="8.5703125" style="1" customWidth="1"/>
    <col min="6" max="6" width="7.42578125" style="1" customWidth="1"/>
    <col min="7" max="7" width="8.7109375" style="1" customWidth="1"/>
    <col min="8" max="8" width="7" style="1" customWidth="1"/>
    <col min="9" max="16384" width="9.140625" style="1"/>
  </cols>
  <sheetData>
    <row r="1" spans="1:11" ht="18.75" x14ac:dyDescent="0.2">
      <c r="A1" s="528" t="s">
        <v>97</v>
      </c>
      <c r="B1" s="529"/>
      <c r="C1" s="529"/>
      <c r="D1" s="529"/>
      <c r="E1" s="529"/>
      <c r="F1" s="529"/>
      <c r="G1" s="529"/>
      <c r="H1" s="529"/>
      <c r="I1" s="529"/>
      <c r="J1" s="529"/>
      <c r="K1" s="502"/>
    </row>
    <row r="2" spans="1:11" s="3" customFormat="1" x14ac:dyDescent="0.2">
      <c r="A2" s="506" t="s">
        <v>1</v>
      </c>
      <c r="B2" s="539"/>
      <c r="C2" s="510" t="s">
        <v>2</v>
      </c>
      <c r="D2" s="510"/>
      <c r="E2" s="510" t="s">
        <v>3</v>
      </c>
      <c r="F2" s="510"/>
      <c r="G2" s="510" t="s">
        <v>4</v>
      </c>
      <c r="H2" s="510"/>
      <c r="I2" s="532" t="s">
        <v>5</v>
      </c>
      <c r="J2" s="521"/>
      <c r="K2" s="147" t="s">
        <v>6</v>
      </c>
    </row>
    <row r="3" spans="1:11" s="3" customFormat="1" ht="13.5" customHeight="1" thickBot="1" x14ac:dyDescent="0.25">
      <c r="A3" s="530"/>
      <c r="B3" s="540"/>
      <c r="C3" s="126" t="s">
        <v>7</v>
      </c>
      <c r="D3" s="126" t="s">
        <v>8</v>
      </c>
      <c r="E3" s="126" t="s">
        <v>7</v>
      </c>
      <c r="F3" s="126" t="s">
        <v>8</v>
      </c>
      <c r="G3" s="126" t="s">
        <v>7</v>
      </c>
      <c r="H3" s="126" t="s">
        <v>8</v>
      </c>
      <c r="I3" s="126" t="s">
        <v>7</v>
      </c>
      <c r="J3" s="126" t="s">
        <v>8</v>
      </c>
      <c r="K3" s="148"/>
    </row>
    <row r="4" spans="1:11" s="8" customFormat="1" x14ac:dyDescent="0.2">
      <c r="A4" s="149" t="s">
        <v>35</v>
      </c>
      <c r="B4" s="150"/>
      <c r="C4" s="533"/>
      <c r="D4" s="534"/>
      <c r="E4" s="534"/>
      <c r="F4" s="534"/>
      <c r="G4" s="534"/>
      <c r="H4" s="534"/>
      <c r="I4" s="534"/>
      <c r="J4" s="534"/>
      <c r="K4" s="535"/>
    </row>
    <row r="5" spans="1:11" s="11" customFormat="1" x14ac:dyDescent="0.2">
      <c r="A5" s="151" t="s">
        <v>9</v>
      </c>
      <c r="B5" s="10" t="s">
        <v>10</v>
      </c>
      <c r="C5" s="486"/>
      <c r="D5" s="487"/>
      <c r="E5" s="487"/>
      <c r="F5" s="487"/>
      <c r="G5" s="487"/>
      <c r="H5" s="487"/>
      <c r="I5" s="487"/>
      <c r="J5" s="487"/>
      <c r="K5" s="488"/>
    </row>
    <row r="6" spans="1:11" x14ac:dyDescent="0.2">
      <c r="A6" s="88" t="s">
        <v>11</v>
      </c>
      <c r="B6" s="13" t="s">
        <v>12</v>
      </c>
      <c r="C6" s="152"/>
      <c r="D6" s="152"/>
      <c r="E6" s="152"/>
      <c r="F6" s="152"/>
      <c r="G6" s="152"/>
      <c r="H6" s="152"/>
      <c r="I6" s="152"/>
      <c r="J6" s="153"/>
      <c r="K6" s="154"/>
    </row>
    <row r="7" spans="1:11" x14ac:dyDescent="0.2">
      <c r="A7" s="88" t="s">
        <v>13</v>
      </c>
      <c r="B7" s="13" t="s">
        <v>14</v>
      </c>
      <c r="C7" s="152"/>
      <c r="D7" s="152"/>
      <c r="E7" s="152"/>
      <c r="F7" s="152"/>
      <c r="G7" s="152"/>
      <c r="H7" s="152"/>
      <c r="I7" s="152"/>
      <c r="J7" s="153"/>
      <c r="K7" s="154"/>
    </row>
    <row r="8" spans="1:11" x14ac:dyDescent="0.2">
      <c r="A8" s="88" t="s">
        <v>15</v>
      </c>
      <c r="B8" s="13" t="s">
        <v>16</v>
      </c>
      <c r="C8" s="152"/>
      <c r="D8" s="152"/>
      <c r="E8" s="152"/>
      <c r="F8" s="152"/>
      <c r="G8" s="152"/>
      <c r="H8" s="152"/>
      <c r="I8" s="152"/>
      <c r="J8" s="153"/>
      <c r="K8" s="154"/>
    </row>
    <row r="9" spans="1:11" x14ac:dyDescent="0.2">
      <c r="A9" s="88" t="s">
        <v>17</v>
      </c>
      <c r="B9" s="13" t="s">
        <v>18</v>
      </c>
      <c r="C9" s="152"/>
      <c r="D9" s="152"/>
      <c r="E9" s="152"/>
      <c r="F9" s="152"/>
      <c r="G9" s="152"/>
      <c r="H9" s="152"/>
      <c r="I9" s="152"/>
      <c r="J9" s="153"/>
      <c r="K9" s="154"/>
    </row>
    <row r="10" spans="1:11" x14ac:dyDescent="0.2">
      <c r="A10" s="88" t="s">
        <v>19</v>
      </c>
      <c r="B10" s="13" t="s">
        <v>20</v>
      </c>
      <c r="C10" s="152"/>
      <c r="D10" s="152"/>
      <c r="E10" s="152"/>
      <c r="F10" s="152"/>
      <c r="G10" s="152"/>
      <c r="H10" s="152"/>
      <c r="I10" s="152"/>
      <c r="J10" s="153"/>
      <c r="K10" s="154"/>
    </row>
    <row r="11" spans="1:11" x14ac:dyDescent="0.2">
      <c r="A11" s="88" t="s">
        <v>21</v>
      </c>
      <c r="B11" s="13" t="s">
        <v>22</v>
      </c>
      <c r="C11" s="152"/>
      <c r="D11" s="152"/>
      <c r="E11" s="152"/>
      <c r="F11" s="152"/>
      <c r="G11" s="152"/>
      <c r="H11" s="152"/>
      <c r="I11" s="152"/>
      <c r="J11" s="153"/>
      <c r="K11" s="154"/>
    </row>
    <row r="12" spans="1:11" x14ac:dyDescent="0.2">
      <c r="A12" s="88" t="s">
        <v>23</v>
      </c>
      <c r="B12" s="13" t="s">
        <v>24</v>
      </c>
      <c r="C12" s="152"/>
      <c r="D12" s="152"/>
      <c r="E12" s="152"/>
      <c r="F12" s="152"/>
      <c r="G12" s="152"/>
      <c r="H12" s="152"/>
      <c r="I12" s="152"/>
      <c r="J12" s="153"/>
      <c r="K12" s="154"/>
    </row>
    <row r="13" spans="1:11" x14ac:dyDescent="0.2">
      <c r="A13" s="88" t="s">
        <v>25</v>
      </c>
      <c r="B13" s="13" t="s">
        <v>26</v>
      </c>
      <c r="C13" s="152"/>
      <c r="D13" s="152"/>
      <c r="E13" s="152"/>
      <c r="F13" s="152"/>
      <c r="G13" s="152"/>
      <c r="H13" s="152"/>
      <c r="I13" s="152"/>
      <c r="J13" s="153"/>
      <c r="K13" s="154"/>
    </row>
    <row r="14" spans="1:11" x14ac:dyDescent="0.2">
      <c r="A14" s="88" t="s">
        <v>27</v>
      </c>
      <c r="B14" s="13" t="s">
        <v>28</v>
      </c>
      <c r="C14" s="152"/>
      <c r="D14" s="152"/>
      <c r="E14" s="152"/>
      <c r="F14" s="152"/>
      <c r="G14" s="152"/>
      <c r="H14" s="152"/>
      <c r="I14" s="152"/>
      <c r="J14" s="153"/>
      <c r="K14" s="154"/>
    </row>
    <row r="15" spans="1:11" x14ac:dyDescent="0.2">
      <c r="A15" s="88" t="s">
        <v>29</v>
      </c>
      <c r="B15" s="13" t="s">
        <v>30</v>
      </c>
      <c r="C15" s="152"/>
      <c r="D15" s="152"/>
      <c r="E15" s="152"/>
      <c r="F15" s="152"/>
      <c r="G15" s="152"/>
      <c r="H15" s="152"/>
      <c r="I15" s="152"/>
      <c r="J15" s="153"/>
      <c r="K15" s="154"/>
    </row>
    <row r="16" spans="1:11" x14ac:dyDescent="0.2">
      <c r="A16" s="88" t="s">
        <v>31</v>
      </c>
      <c r="B16" s="13" t="s">
        <v>32</v>
      </c>
      <c r="C16" s="152"/>
      <c r="D16" s="152"/>
      <c r="E16" s="152"/>
      <c r="F16" s="152"/>
      <c r="G16" s="152"/>
      <c r="H16" s="152"/>
      <c r="I16" s="152"/>
      <c r="J16" s="153"/>
      <c r="K16" s="154"/>
    </row>
    <row r="17" spans="1:11" x14ac:dyDescent="0.2">
      <c r="A17" s="155" t="s">
        <v>33</v>
      </c>
      <c r="B17" s="156" t="s">
        <v>34</v>
      </c>
      <c r="C17" s="157"/>
      <c r="D17" s="157"/>
      <c r="E17" s="157"/>
      <c r="F17" s="157"/>
      <c r="G17" s="157"/>
      <c r="H17" s="157"/>
      <c r="I17" s="157"/>
      <c r="J17" s="157"/>
      <c r="K17" s="158"/>
    </row>
    <row r="18" spans="1:11" x14ac:dyDescent="0.2">
      <c r="A18" s="159" t="s">
        <v>44</v>
      </c>
      <c r="B18" s="160"/>
      <c r="C18" s="536"/>
      <c r="D18" s="537"/>
      <c r="E18" s="537"/>
      <c r="F18" s="537"/>
      <c r="G18" s="537"/>
      <c r="H18" s="537"/>
      <c r="I18" s="537"/>
      <c r="J18" s="537"/>
      <c r="K18" s="538"/>
    </row>
    <row r="19" spans="1:11" x14ac:dyDescent="0.2">
      <c r="A19" s="151" t="s">
        <v>9</v>
      </c>
      <c r="B19" s="10" t="s">
        <v>10</v>
      </c>
      <c r="C19" s="486"/>
      <c r="D19" s="487"/>
      <c r="E19" s="487"/>
      <c r="F19" s="487"/>
      <c r="G19" s="487"/>
      <c r="H19" s="487"/>
      <c r="I19" s="487"/>
      <c r="J19" s="487"/>
      <c r="K19" s="488"/>
    </row>
    <row r="20" spans="1:11" x14ac:dyDescent="0.2">
      <c r="A20" s="88" t="s">
        <v>11</v>
      </c>
      <c r="B20" s="13" t="s">
        <v>12</v>
      </c>
      <c r="C20" s="14"/>
      <c r="D20" s="14"/>
      <c r="E20" s="14"/>
      <c r="F20" s="14"/>
      <c r="G20" s="14"/>
      <c r="H20" s="14"/>
      <c r="I20" s="14"/>
      <c r="J20" s="16"/>
      <c r="K20" s="161"/>
    </row>
    <row r="21" spans="1:11" x14ac:dyDescent="0.2">
      <c r="A21" s="88" t="s">
        <v>13</v>
      </c>
      <c r="B21" s="13" t="s">
        <v>14</v>
      </c>
      <c r="C21" s="14"/>
      <c r="D21" s="14"/>
      <c r="E21" s="14"/>
      <c r="F21" s="14"/>
      <c r="G21" s="14"/>
      <c r="H21" s="14"/>
      <c r="I21" s="14"/>
      <c r="J21" s="16"/>
      <c r="K21" s="161"/>
    </row>
    <row r="22" spans="1:11" x14ac:dyDescent="0.2">
      <c r="A22" s="88" t="s">
        <v>15</v>
      </c>
      <c r="B22" s="13" t="s">
        <v>16</v>
      </c>
      <c r="C22" s="14"/>
      <c r="D22" s="14"/>
      <c r="E22" s="14"/>
      <c r="F22" s="14"/>
      <c r="G22" s="14"/>
      <c r="H22" s="14"/>
      <c r="I22" s="14"/>
      <c r="J22" s="16"/>
      <c r="K22" s="161"/>
    </row>
    <row r="23" spans="1:11" x14ac:dyDescent="0.2">
      <c r="A23" s="88" t="s">
        <v>17</v>
      </c>
      <c r="B23" s="13" t="s">
        <v>18</v>
      </c>
      <c r="C23" s="14"/>
      <c r="D23" s="14"/>
      <c r="E23" s="14"/>
      <c r="F23" s="14"/>
      <c r="G23" s="14"/>
      <c r="H23" s="14"/>
      <c r="I23" s="14"/>
      <c r="J23" s="16"/>
      <c r="K23" s="161"/>
    </row>
    <row r="24" spans="1:11" x14ac:dyDescent="0.2">
      <c r="A24" s="88" t="s">
        <v>19</v>
      </c>
      <c r="B24" s="13" t="s">
        <v>20</v>
      </c>
      <c r="C24" s="14"/>
      <c r="D24" s="14"/>
      <c r="E24" s="14"/>
      <c r="F24" s="14"/>
      <c r="G24" s="14"/>
      <c r="H24" s="14"/>
      <c r="I24" s="14"/>
      <c r="J24" s="16"/>
      <c r="K24" s="161"/>
    </row>
    <row r="25" spans="1:11" x14ac:dyDescent="0.2">
      <c r="A25" s="88" t="s">
        <v>21</v>
      </c>
      <c r="B25" s="13" t="s">
        <v>22</v>
      </c>
      <c r="C25" s="14"/>
      <c r="D25" s="14"/>
      <c r="E25" s="14"/>
      <c r="F25" s="14"/>
      <c r="G25" s="14"/>
      <c r="H25" s="14"/>
      <c r="I25" s="14"/>
      <c r="J25" s="16"/>
      <c r="K25" s="161"/>
    </row>
    <row r="26" spans="1:11" x14ac:dyDescent="0.2">
      <c r="A26" s="88" t="s">
        <v>23</v>
      </c>
      <c r="B26" s="13" t="s">
        <v>24</v>
      </c>
      <c r="C26" s="14"/>
      <c r="D26" s="14"/>
      <c r="E26" s="14"/>
      <c r="F26" s="14"/>
      <c r="G26" s="14"/>
      <c r="H26" s="14"/>
      <c r="I26" s="14"/>
      <c r="J26" s="16"/>
      <c r="K26" s="161"/>
    </row>
    <row r="27" spans="1:11" x14ac:dyDescent="0.2">
      <c r="A27" s="88" t="s">
        <v>25</v>
      </c>
      <c r="B27" s="13" t="s">
        <v>26</v>
      </c>
      <c r="C27" s="14"/>
      <c r="D27" s="14"/>
      <c r="E27" s="14"/>
      <c r="F27" s="14"/>
      <c r="G27" s="14"/>
      <c r="H27" s="14"/>
      <c r="I27" s="14"/>
      <c r="J27" s="16"/>
      <c r="K27" s="161"/>
    </row>
    <row r="28" spans="1:11" x14ac:dyDescent="0.2">
      <c r="A28" s="88" t="s">
        <v>27</v>
      </c>
      <c r="B28" s="13" t="s">
        <v>28</v>
      </c>
      <c r="C28" s="14"/>
      <c r="D28" s="14"/>
      <c r="E28" s="14"/>
      <c r="F28" s="14"/>
      <c r="G28" s="14"/>
      <c r="H28" s="14"/>
      <c r="I28" s="14"/>
      <c r="J28" s="16"/>
      <c r="K28" s="161"/>
    </row>
    <row r="29" spans="1:11" x14ac:dyDescent="0.2">
      <c r="A29" s="88" t="s">
        <v>29</v>
      </c>
      <c r="B29" s="13" t="s">
        <v>30</v>
      </c>
      <c r="C29" s="14"/>
      <c r="D29" s="14"/>
      <c r="E29" s="14"/>
      <c r="F29" s="14"/>
      <c r="G29" s="14"/>
      <c r="H29" s="14"/>
      <c r="I29" s="14"/>
      <c r="J29" s="16"/>
      <c r="K29" s="161"/>
    </row>
    <row r="30" spans="1:11" ht="13.5" thickBot="1" x14ac:dyDescent="0.25">
      <c r="A30" s="88" t="s">
        <v>31</v>
      </c>
      <c r="B30" s="13" t="s">
        <v>32</v>
      </c>
      <c r="C30" s="162"/>
      <c r="D30" s="162"/>
      <c r="E30" s="162"/>
      <c r="F30" s="162"/>
      <c r="G30" s="162"/>
      <c r="H30" s="162"/>
      <c r="I30" s="162"/>
      <c r="J30" s="163"/>
      <c r="K30" s="164"/>
    </row>
    <row r="31" spans="1:11" ht="13.5" thickBot="1" x14ac:dyDescent="0.25">
      <c r="A31" s="165" t="s">
        <v>36</v>
      </c>
      <c r="B31" s="166" t="s">
        <v>34</v>
      </c>
      <c r="C31" s="167"/>
      <c r="D31" s="167"/>
      <c r="E31" s="167"/>
      <c r="F31" s="167"/>
      <c r="G31" s="167"/>
      <c r="H31" s="167"/>
      <c r="I31" s="167"/>
      <c r="J31" s="167"/>
      <c r="K31" s="168"/>
    </row>
    <row r="33" spans="1:1" x14ac:dyDescent="0.2">
      <c r="A33" s="11" t="s">
        <v>37</v>
      </c>
    </row>
    <row r="34" spans="1:1" x14ac:dyDescent="0.2">
      <c r="A34" s="1" t="s">
        <v>38</v>
      </c>
    </row>
  </sheetData>
  <mergeCells count="11">
    <mergeCell ref="C4:K4"/>
    <mergeCell ref="C5:K5"/>
    <mergeCell ref="C18:K18"/>
    <mergeCell ref="C19:K19"/>
    <mergeCell ref="A1:K1"/>
    <mergeCell ref="A2:A3"/>
    <mergeCell ref="B2:B3"/>
    <mergeCell ref="C2:D2"/>
    <mergeCell ref="E2:F2"/>
    <mergeCell ref="G2:H2"/>
    <mergeCell ref="I2:J2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15DBB-3DBE-4187-88A1-6FD44D834361}">
  <dimension ref="A1:N12"/>
  <sheetViews>
    <sheetView zoomScaleNormal="100" workbookViewId="0">
      <selection sqref="A1:N1"/>
    </sheetView>
  </sheetViews>
  <sheetFormatPr defaultRowHeight="15" x14ac:dyDescent="0.25"/>
  <cols>
    <col min="1" max="1" width="35.140625" customWidth="1"/>
  </cols>
  <sheetData>
    <row r="1" spans="1:14" ht="19.5" thickBot="1" x14ac:dyDescent="0.3">
      <c r="A1" s="542" t="s">
        <v>98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4"/>
    </row>
    <row r="2" spans="1:14" ht="15" customHeight="1" x14ac:dyDescent="0.25">
      <c r="A2" s="545" t="s">
        <v>1</v>
      </c>
      <c r="B2" s="546" t="s">
        <v>2</v>
      </c>
      <c r="C2" s="546"/>
      <c r="D2" s="546"/>
      <c r="E2" s="546" t="s">
        <v>3</v>
      </c>
      <c r="F2" s="546"/>
      <c r="G2" s="546"/>
      <c r="H2" s="546" t="s">
        <v>4</v>
      </c>
      <c r="I2" s="546"/>
      <c r="J2" s="546"/>
      <c r="K2" s="546" t="s">
        <v>100</v>
      </c>
      <c r="L2" s="546"/>
      <c r="M2" s="546"/>
      <c r="N2" s="547" t="s">
        <v>6</v>
      </c>
    </row>
    <row r="3" spans="1:14" ht="15" customHeight="1" x14ac:dyDescent="0.25">
      <c r="A3" s="516"/>
      <c r="B3" s="116" t="s">
        <v>7</v>
      </c>
      <c r="C3" s="116" t="s">
        <v>8</v>
      </c>
      <c r="D3" s="116" t="s">
        <v>6</v>
      </c>
      <c r="E3" s="116" t="s">
        <v>7</v>
      </c>
      <c r="F3" s="116" t="s">
        <v>8</v>
      </c>
      <c r="G3" s="116" t="s">
        <v>6</v>
      </c>
      <c r="H3" s="116" t="s">
        <v>7</v>
      </c>
      <c r="I3" s="116" t="s">
        <v>8</v>
      </c>
      <c r="J3" s="116" t="s">
        <v>6</v>
      </c>
      <c r="K3" s="116" t="s">
        <v>7</v>
      </c>
      <c r="L3" s="116" t="s">
        <v>8</v>
      </c>
      <c r="M3" s="116" t="s">
        <v>6</v>
      </c>
      <c r="N3" s="548"/>
    </row>
    <row r="4" spans="1:14" x14ac:dyDescent="0.25">
      <c r="A4" s="169" t="s">
        <v>35</v>
      </c>
      <c r="B4" s="170">
        <v>0.5</v>
      </c>
      <c r="C4" s="170">
        <v>0.57999999999999996</v>
      </c>
      <c r="D4" s="170">
        <v>0.53</v>
      </c>
      <c r="E4" s="170"/>
      <c r="F4" s="170"/>
      <c r="G4" s="170"/>
      <c r="H4" s="170">
        <v>0.28000000000000003</v>
      </c>
      <c r="I4" s="170">
        <v>0.22</v>
      </c>
      <c r="J4" s="170">
        <v>0.24</v>
      </c>
      <c r="K4" s="170">
        <v>0</v>
      </c>
      <c r="L4" s="170">
        <v>0</v>
      </c>
      <c r="M4" s="170">
        <v>0</v>
      </c>
      <c r="N4" s="171">
        <v>0.44</v>
      </c>
    </row>
    <row r="5" spans="1:14" ht="15.75" thickBot="1" x14ac:dyDescent="0.3">
      <c r="A5" s="172" t="s">
        <v>36</v>
      </c>
      <c r="B5" s="173">
        <v>0.42</v>
      </c>
      <c r="C5" s="173">
        <v>0.5</v>
      </c>
      <c r="D5" s="173">
        <v>0.45</v>
      </c>
      <c r="E5" s="173">
        <v>0.04</v>
      </c>
      <c r="F5" s="173">
        <v>0.19</v>
      </c>
      <c r="G5" s="173">
        <v>0.14000000000000001</v>
      </c>
      <c r="H5" s="173">
        <v>0.15</v>
      </c>
      <c r="I5" s="173">
        <v>0.21</v>
      </c>
      <c r="J5" s="173">
        <v>0.18</v>
      </c>
      <c r="K5" s="173">
        <v>0.04</v>
      </c>
      <c r="L5" s="173">
        <v>0.06</v>
      </c>
      <c r="M5" s="173">
        <v>0.05</v>
      </c>
      <c r="N5" s="174">
        <v>0.38</v>
      </c>
    </row>
    <row r="7" spans="1:14" x14ac:dyDescent="0.25">
      <c r="A7" s="11" t="s">
        <v>37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</row>
    <row r="8" spans="1:14" x14ac:dyDescent="0.25">
      <c r="A8" s="1" t="s">
        <v>38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</row>
    <row r="9" spans="1:14" x14ac:dyDescent="0.25">
      <c r="A9" s="541"/>
      <c r="B9" s="541"/>
      <c r="C9" s="541"/>
      <c r="D9" s="541"/>
      <c r="E9" s="541"/>
      <c r="F9" s="541"/>
      <c r="G9" s="541"/>
      <c r="H9" s="541"/>
      <c r="I9" s="541"/>
      <c r="J9" s="541"/>
      <c r="K9" s="541"/>
      <c r="L9" s="541"/>
      <c r="M9" s="541"/>
      <c r="N9" s="541"/>
    </row>
    <row r="10" spans="1:14" x14ac:dyDescent="0.25">
      <c r="A10" s="175"/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</row>
    <row r="11" spans="1:14" x14ac:dyDescent="0.25">
      <c r="A11" s="1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30" customHeight="1" x14ac:dyDescent="0.25">
      <c r="A12" s="515"/>
      <c r="B12" s="515"/>
      <c r="C12" s="515"/>
      <c r="D12" s="515"/>
      <c r="E12" s="515"/>
      <c r="F12" s="515"/>
      <c r="G12" s="515"/>
      <c r="H12" s="515"/>
      <c r="I12" s="515"/>
      <c r="J12" s="515"/>
      <c r="K12" s="515"/>
      <c r="L12" s="515"/>
      <c r="M12" s="515"/>
      <c r="N12" s="515"/>
    </row>
  </sheetData>
  <mergeCells count="9">
    <mergeCell ref="A9:N9"/>
    <mergeCell ref="A12:N12"/>
    <mergeCell ref="A1:N1"/>
    <mergeCell ref="A2:A3"/>
    <mergeCell ref="B2:D2"/>
    <mergeCell ref="E2:G2"/>
    <mergeCell ref="H2:J2"/>
    <mergeCell ref="K2:M2"/>
    <mergeCell ref="N2:N3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4B5DD-4492-49DE-9381-279A502B1B66}">
  <dimension ref="A1:D17"/>
  <sheetViews>
    <sheetView zoomScale="99" zoomScaleNormal="99" workbookViewId="0">
      <selection sqref="A1:C1"/>
    </sheetView>
  </sheetViews>
  <sheetFormatPr defaultColWidth="9.140625" defaultRowHeight="12.75" x14ac:dyDescent="0.2"/>
  <cols>
    <col min="1" max="1" width="54.85546875" style="11" customWidth="1"/>
    <col min="2" max="2" width="13.42578125" style="11" customWidth="1"/>
    <col min="3" max="3" width="22.42578125" style="11" customWidth="1"/>
    <col min="4" max="5" width="9.140625" style="11"/>
    <col min="6" max="6" width="11.42578125" style="11" bestFit="1" customWidth="1"/>
    <col min="7" max="7" width="9.140625" style="11"/>
    <col min="8" max="8" width="11.42578125" style="11" bestFit="1" customWidth="1"/>
    <col min="9" max="16384" width="9.140625" style="11"/>
  </cols>
  <sheetData>
    <row r="1" spans="1:4" ht="18.75" x14ac:dyDescent="0.2">
      <c r="A1" s="549" t="s">
        <v>101</v>
      </c>
      <c r="B1" s="550"/>
      <c r="C1" s="551"/>
    </row>
    <row r="2" spans="1:4" x14ac:dyDescent="0.2">
      <c r="A2" s="49" t="s">
        <v>1</v>
      </c>
      <c r="B2" s="177"/>
      <c r="C2" s="84"/>
    </row>
    <row r="3" spans="1:4" ht="12.95" customHeight="1" x14ac:dyDescent="0.2">
      <c r="A3" s="70"/>
      <c r="B3" s="178" t="s">
        <v>102</v>
      </c>
      <c r="C3" s="445" t="s">
        <v>103</v>
      </c>
    </row>
    <row r="4" spans="1:4" x14ac:dyDescent="0.2">
      <c r="A4" s="57" t="s">
        <v>104</v>
      </c>
      <c r="B4" s="179"/>
      <c r="C4" s="450">
        <v>320000</v>
      </c>
    </row>
    <row r="5" spans="1:4" ht="25.5" x14ac:dyDescent="0.2">
      <c r="A5" s="57" t="s">
        <v>105</v>
      </c>
      <c r="B5" s="179"/>
      <c r="C5" s="451">
        <v>497893</v>
      </c>
    </row>
    <row r="6" spans="1:4" ht="25.5" x14ac:dyDescent="0.2">
      <c r="A6" s="57" t="s">
        <v>106</v>
      </c>
      <c r="B6" s="179"/>
      <c r="C6" s="452"/>
    </row>
    <row r="7" spans="1:4" x14ac:dyDescent="0.2">
      <c r="A7" s="57" t="s">
        <v>107</v>
      </c>
      <c r="B7" s="179"/>
      <c r="C7" s="450">
        <v>14811</v>
      </c>
      <c r="D7" s="443"/>
    </row>
    <row r="8" spans="1:4" x14ac:dyDescent="0.2">
      <c r="A8" s="57" t="s">
        <v>108</v>
      </c>
      <c r="B8" s="179"/>
      <c r="C8" s="452"/>
    </row>
    <row r="9" spans="1:4" x14ac:dyDescent="0.2">
      <c r="A9" s="57" t="s">
        <v>109</v>
      </c>
      <c r="B9" s="180"/>
      <c r="C9" s="451">
        <v>1113412.5</v>
      </c>
    </row>
    <row r="10" spans="1:4" x14ac:dyDescent="0.2">
      <c r="A10" s="181" t="s">
        <v>110</v>
      </c>
      <c r="B10" s="182"/>
      <c r="C10" s="453"/>
    </row>
    <row r="11" spans="1:4" x14ac:dyDescent="0.2">
      <c r="A11" s="57" t="s">
        <v>111</v>
      </c>
      <c r="B11" s="179"/>
      <c r="C11" s="452"/>
    </row>
    <row r="12" spans="1:4" x14ac:dyDescent="0.2">
      <c r="A12" s="57" t="s">
        <v>112</v>
      </c>
      <c r="B12" s="179"/>
      <c r="C12" s="452"/>
    </row>
    <row r="13" spans="1:4" ht="25.5" x14ac:dyDescent="0.2">
      <c r="A13" s="57" t="s">
        <v>113</v>
      </c>
      <c r="B13" s="179"/>
      <c r="C13" s="456">
        <v>1901250</v>
      </c>
      <c r="D13" s="444"/>
    </row>
    <row r="14" spans="1:4" x14ac:dyDescent="0.2">
      <c r="A14" s="57" t="s">
        <v>114</v>
      </c>
      <c r="B14" s="180"/>
      <c r="C14" s="454">
        <v>89686</v>
      </c>
    </row>
    <row r="15" spans="1:4" ht="13.5" thickBot="1" x14ac:dyDescent="0.25">
      <c r="A15" s="105" t="s">
        <v>36</v>
      </c>
      <c r="B15" s="183"/>
      <c r="C15" s="455">
        <f>SUM(C4:C14)</f>
        <v>3937052.5</v>
      </c>
    </row>
    <row r="16" spans="1:4" x14ac:dyDescent="0.2">
      <c r="A16" s="1"/>
      <c r="B16" s="1"/>
      <c r="C16" s="1"/>
    </row>
    <row r="17" spans="1:3" x14ac:dyDescent="0.2">
      <c r="A17" s="442"/>
      <c r="B17" s="1"/>
      <c r="C17" s="1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6D66A-971E-4212-95B6-8E3CA42F58A2}">
  <dimension ref="A1:N38"/>
  <sheetViews>
    <sheetView zoomScaleNormal="100" workbookViewId="0">
      <selection sqref="A1:K1"/>
    </sheetView>
  </sheetViews>
  <sheetFormatPr defaultColWidth="9.140625" defaultRowHeight="12.75" x14ac:dyDescent="0.2"/>
  <cols>
    <col min="1" max="1" width="47.85546875" style="11" customWidth="1"/>
    <col min="2" max="2" width="6.7109375" style="33" customWidth="1"/>
    <col min="3" max="3" width="8.28515625" style="1" customWidth="1"/>
    <col min="4" max="4" width="6.85546875" style="1" customWidth="1"/>
    <col min="5" max="5" width="8.5703125" style="1" customWidth="1"/>
    <col min="6" max="6" width="7.42578125" style="1" customWidth="1"/>
    <col min="7" max="7" width="8.7109375" style="1" customWidth="1"/>
    <col min="8" max="8" width="7" style="1" customWidth="1"/>
    <col min="9" max="16384" width="9.140625" style="1"/>
  </cols>
  <sheetData>
    <row r="1" spans="1:14" ht="42.75" customHeight="1" x14ac:dyDescent="0.2">
      <c r="A1" s="505" t="s">
        <v>115</v>
      </c>
      <c r="B1" s="475"/>
      <c r="C1" s="475"/>
      <c r="D1" s="475"/>
      <c r="E1" s="475"/>
      <c r="F1" s="475"/>
      <c r="G1" s="475"/>
      <c r="H1" s="475"/>
      <c r="I1" s="475"/>
      <c r="J1" s="476"/>
      <c r="K1" s="477"/>
    </row>
    <row r="2" spans="1:14" s="3" customFormat="1" ht="38.25" customHeight="1" x14ac:dyDescent="0.2">
      <c r="A2" s="489" t="s">
        <v>43</v>
      </c>
      <c r="B2" s="554"/>
      <c r="C2" s="510" t="s">
        <v>2</v>
      </c>
      <c r="D2" s="510"/>
      <c r="E2" s="510" t="s">
        <v>3</v>
      </c>
      <c r="F2" s="510"/>
      <c r="G2" s="510" t="s">
        <v>4</v>
      </c>
      <c r="H2" s="510"/>
      <c r="I2" s="532" t="s">
        <v>5</v>
      </c>
      <c r="J2" s="521"/>
      <c r="K2" s="556" t="s">
        <v>6</v>
      </c>
      <c r="N2" s="185"/>
    </row>
    <row r="3" spans="1:14" s="3" customFormat="1" ht="15.75" customHeight="1" thickBot="1" x14ac:dyDescent="0.25">
      <c r="A3" s="553"/>
      <c r="B3" s="555"/>
      <c r="C3" s="35" t="s">
        <v>7</v>
      </c>
      <c r="D3" s="35" t="s">
        <v>8</v>
      </c>
      <c r="E3" s="35" t="s">
        <v>7</v>
      </c>
      <c r="F3" s="35" t="s">
        <v>8</v>
      </c>
      <c r="G3" s="35" t="s">
        <v>7</v>
      </c>
      <c r="H3" s="35" t="s">
        <v>8</v>
      </c>
      <c r="I3" s="35" t="s">
        <v>7</v>
      </c>
      <c r="J3" s="35" t="s">
        <v>8</v>
      </c>
      <c r="K3" s="557"/>
    </row>
    <row r="4" spans="1:14" x14ac:dyDescent="0.2">
      <c r="A4" s="190" t="s">
        <v>35</v>
      </c>
      <c r="B4" s="191"/>
      <c r="C4" s="471"/>
      <c r="D4" s="472"/>
      <c r="E4" s="472"/>
      <c r="F4" s="472"/>
      <c r="G4" s="472"/>
      <c r="H4" s="472"/>
      <c r="I4" s="472"/>
      <c r="J4" s="472"/>
      <c r="K4" s="473"/>
    </row>
    <row r="5" spans="1:14" x14ac:dyDescent="0.2">
      <c r="A5" s="151" t="s">
        <v>9</v>
      </c>
      <c r="B5" s="10" t="s">
        <v>10</v>
      </c>
      <c r="C5" s="192"/>
      <c r="D5" s="193"/>
      <c r="E5" s="193"/>
      <c r="F5" s="193"/>
      <c r="G5" s="193"/>
      <c r="H5" s="193"/>
      <c r="I5" s="193"/>
      <c r="J5" s="193"/>
      <c r="K5" s="194"/>
    </row>
    <row r="6" spans="1:14" x14ac:dyDescent="0.2">
      <c r="A6" s="88" t="s">
        <v>11</v>
      </c>
      <c r="B6" s="13" t="s">
        <v>12</v>
      </c>
      <c r="C6" s="152"/>
      <c r="D6" s="152"/>
      <c r="E6" s="152"/>
      <c r="F6" s="152"/>
      <c r="G6" s="152"/>
      <c r="H6" s="152"/>
      <c r="I6" s="152"/>
      <c r="J6" s="153"/>
      <c r="K6" s="186">
        <v>0</v>
      </c>
    </row>
    <row r="7" spans="1:14" x14ac:dyDescent="0.2">
      <c r="A7" s="88" t="s">
        <v>13</v>
      </c>
      <c r="B7" s="13" t="s">
        <v>14</v>
      </c>
      <c r="C7" s="152"/>
      <c r="D7" s="152"/>
      <c r="E7" s="152"/>
      <c r="F7" s="152"/>
      <c r="G7" s="152"/>
      <c r="H7" s="152"/>
      <c r="I7" s="152"/>
      <c r="J7" s="153"/>
      <c r="K7" s="186">
        <v>0</v>
      </c>
    </row>
    <row r="8" spans="1:14" x14ac:dyDescent="0.2">
      <c r="A8" s="88" t="s">
        <v>15</v>
      </c>
      <c r="B8" s="13" t="s">
        <v>16</v>
      </c>
      <c r="C8" s="152"/>
      <c r="D8" s="152"/>
      <c r="E8" s="152"/>
      <c r="F8" s="152"/>
      <c r="G8" s="152"/>
      <c r="H8" s="152"/>
      <c r="I8" s="152"/>
      <c r="J8" s="153"/>
      <c r="K8" s="186">
        <v>0</v>
      </c>
    </row>
    <row r="9" spans="1:14" x14ac:dyDescent="0.2">
      <c r="A9" s="88" t="s">
        <v>17</v>
      </c>
      <c r="B9" s="13" t="s">
        <v>18</v>
      </c>
      <c r="C9" s="152"/>
      <c r="D9" s="152"/>
      <c r="E9" s="152"/>
      <c r="F9" s="152"/>
      <c r="G9" s="152"/>
      <c r="H9" s="152"/>
      <c r="I9" s="152"/>
      <c r="J9" s="153"/>
      <c r="K9" s="186">
        <v>0</v>
      </c>
    </row>
    <row r="10" spans="1:14" x14ac:dyDescent="0.2">
      <c r="A10" s="88" t="s">
        <v>19</v>
      </c>
      <c r="B10" s="13" t="s">
        <v>20</v>
      </c>
      <c r="C10" s="152"/>
      <c r="D10" s="152"/>
      <c r="E10" s="152"/>
      <c r="F10" s="152"/>
      <c r="G10" s="152"/>
      <c r="H10" s="152"/>
      <c r="I10" s="152"/>
      <c r="J10" s="153"/>
      <c r="K10" s="186">
        <v>0</v>
      </c>
    </row>
    <row r="11" spans="1:14" x14ac:dyDescent="0.2">
      <c r="A11" s="88" t="s">
        <v>21</v>
      </c>
      <c r="B11" s="13" t="s">
        <v>22</v>
      </c>
      <c r="C11" s="152">
        <v>35</v>
      </c>
      <c r="D11" s="152">
        <v>17</v>
      </c>
      <c r="E11" s="152"/>
      <c r="F11" s="152"/>
      <c r="G11" s="152">
        <v>0</v>
      </c>
      <c r="H11" s="152">
        <v>5</v>
      </c>
      <c r="I11" s="152">
        <v>3</v>
      </c>
      <c r="J11" s="153">
        <v>0</v>
      </c>
      <c r="K11" s="186">
        <v>60</v>
      </c>
    </row>
    <row r="12" spans="1:14" x14ac:dyDescent="0.2">
      <c r="A12" s="88" t="s">
        <v>23</v>
      </c>
      <c r="B12" s="13" t="s">
        <v>24</v>
      </c>
      <c r="C12" s="152"/>
      <c r="D12" s="152"/>
      <c r="E12" s="152"/>
      <c r="F12" s="152"/>
      <c r="G12" s="152"/>
      <c r="H12" s="152"/>
      <c r="I12" s="152"/>
      <c r="J12" s="153"/>
      <c r="K12" s="186">
        <v>0</v>
      </c>
    </row>
    <row r="13" spans="1:14" x14ac:dyDescent="0.2">
      <c r="A13" s="88" t="s">
        <v>25</v>
      </c>
      <c r="B13" s="13" t="s">
        <v>26</v>
      </c>
      <c r="C13" s="152"/>
      <c r="D13" s="152"/>
      <c r="E13" s="152"/>
      <c r="F13" s="152"/>
      <c r="G13" s="152">
        <v>7</v>
      </c>
      <c r="H13" s="152"/>
      <c r="I13" s="152"/>
      <c r="J13" s="153"/>
      <c r="K13" s="186">
        <v>7</v>
      </c>
    </row>
    <row r="14" spans="1:14" x14ac:dyDescent="0.2">
      <c r="A14" s="88" t="s">
        <v>27</v>
      </c>
      <c r="B14" s="13" t="s">
        <v>28</v>
      </c>
      <c r="C14" s="152"/>
      <c r="D14" s="152"/>
      <c r="E14" s="152"/>
      <c r="F14" s="152"/>
      <c r="G14" s="152"/>
      <c r="H14" s="152"/>
      <c r="I14" s="152"/>
      <c r="J14" s="153"/>
      <c r="K14" s="186">
        <v>0</v>
      </c>
    </row>
    <row r="15" spans="1:14" x14ac:dyDescent="0.2">
      <c r="A15" s="88" t="s">
        <v>29</v>
      </c>
      <c r="B15" s="13" t="s">
        <v>30</v>
      </c>
      <c r="C15" s="152"/>
      <c r="D15" s="152"/>
      <c r="E15" s="152"/>
      <c r="F15" s="152"/>
      <c r="G15" s="152"/>
      <c r="H15" s="152"/>
      <c r="I15" s="152"/>
      <c r="J15" s="153"/>
      <c r="K15" s="195">
        <v>0</v>
      </c>
    </row>
    <row r="16" spans="1:14" x14ac:dyDescent="0.2">
      <c r="A16" s="88" t="s">
        <v>31</v>
      </c>
      <c r="B16" s="13" t="s">
        <v>32</v>
      </c>
      <c r="C16" s="152"/>
      <c r="D16" s="152"/>
      <c r="E16" s="152"/>
      <c r="F16" s="152"/>
      <c r="G16" s="152"/>
      <c r="H16" s="152"/>
      <c r="I16" s="152"/>
      <c r="J16" s="153"/>
      <c r="K16" s="195">
        <v>0</v>
      </c>
    </row>
    <row r="17" spans="1:11" x14ac:dyDescent="0.2">
      <c r="A17" s="187" t="s">
        <v>33</v>
      </c>
      <c r="B17" s="18" t="s">
        <v>34</v>
      </c>
      <c r="C17" s="188">
        <v>35</v>
      </c>
      <c r="D17" s="188">
        <v>17</v>
      </c>
      <c r="E17" s="188">
        <v>0</v>
      </c>
      <c r="F17" s="188">
        <v>0</v>
      </c>
      <c r="G17" s="188">
        <v>7</v>
      </c>
      <c r="H17" s="188">
        <v>5</v>
      </c>
      <c r="I17" s="188">
        <v>3</v>
      </c>
      <c r="J17" s="188">
        <v>0</v>
      </c>
      <c r="K17" s="195">
        <v>67</v>
      </c>
    </row>
    <row r="18" spans="1:11" x14ac:dyDescent="0.2">
      <c r="A18" s="88" t="s">
        <v>93</v>
      </c>
      <c r="B18" s="189" t="s">
        <v>34</v>
      </c>
      <c r="C18" s="152">
        <v>23</v>
      </c>
      <c r="D18" s="152">
        <v>11</v>
      </c>
      <c r="E18" s="152"/>
      <c r="F18" s="152"/>
      <c r="G18" s="152">
        <v>2</v>
      </c>
      <c r="H18" s="152">
        <v>5</v>
      </c>
      <c r="I18" s="152">
        <v>2</v>
      </c>
      <c r="J18" s="152">
        <v>0</v>
      </c>
      <c r="K18" s="186">
        <v>43</v>
      </c>
    </row>
    <row r="19" spans="1:11" x14ac:dyDescent="0.2">
      <c r="A19" s="88" t="s">
        <v>94</v>
      </c>
      <c r="B19" s="189" t="s">
        <v>34</v>
      </c>
      <c r="C19" s="152">
        <v>1</v>
      </c>
      <c r="D19" s="152">
        <v>0</v>
      </c>
      <c r="E19" s="152"/>
      <c r="F19" s="152"/>
      <c r="G19" s="152">
        <v>0</v>
      </c>
      <c r="H19" s="152">
        <v>0</v>
      </c>
      <c r="I19" s="152">
        <v>0</v>
      </c>
      <c r="J19" s="152">
        <v>0</v>
      </c>
      <c r="K19" s="186">
        <v>1</v>
      </c>
    </row>
    <row r="20" spans="1:11" x14ac:dyDescent="0.2">
      <c r="A20" s="196" t="s">
        <v>40</v>
      </c>
      <c r="B20" s="21"/>
      <c r="C20" s="471"/>
      <c r="D20" s="472"/>
      <c r="E20" s="472"/>
      <c r="F20" s="472"/>
      <c r="G20" s="472"/>
      <c r="H20" s="472"/>
      <c r="I20" s="472"/>
      <c r="J20" s="472"/>
      <c r="K20" s="473"/>
    </row>
    <row r="21" spans="1:11" x14ac:dyDescent="0.2">
      <c r="A21" s="151" t="s">
        <v>9</v>
      </c>
      <c r="B21" s="10" t="s">
        <v>10</v>
      </c>
      <c r="C21" s="486"/>
      <c r="D21" s="487"/>
      <c r="E21" s="487"/>
      <c r="F21" s="487"/>
      <c r="G21" s="487"/>
      <c r="H21" s="487"/>
      <c r="I21" s="487"/>
      <c r="J21" s="487"/>
      <c r="K21" s="488"/>
    </row>
    <row r="22" spans="1:11" x14ac:dyDescent="0.2">
      <c r="A22" s="88" t="s">
        <v>11</v>
      </c>
      <c r="B22" s="13" t="s">
        <v>12</v>
      </c>
      <c r="C22" s="14"/>
      <c r="D22" s="14"/>
      <c r="E22" s="14"/>
      <c r="F22" s="14"/>
      <c r="G22" s="14"/>
      <c r="H22" s="14"/>
      <c r="I22" s="14"/>
      <c r="J22" s="14"/>
      <c r="K22" s="15">
        <v>0</v>
      </c>
    </row>
    <row r="23" spans="1:11" x14ac:dyDescent="0.2">
      <c r="A23" s="88" t="s">
        <v>13</v>
      </c>
      <c r="B23" s="13" t="s">
        <v>14</v>
      </c>
      <c r="C23" s="14">
        <v>149</v>
      </c>
      <c r="D23" s="14">
        <v>99</v>
      </c>
      <c r="E23" s="14">
        <v>32</v>
      </c>
      <c r="F23" s="14">
        <v>68</v>
      </c>
      <c r="G23" s="14">
        <v>70</v>
      </c>
      <c r="H23" s="14">
        <v>98</v>
      </c>
      <c r="I23" s="14">
        <v>9</v>
      </c>
      <c r="J23" s="14">
        <v>0</v>
      </c>
      <c r="K23" s="15">
        <v>525</v>
      </c>
    </row>
    <row r="24" spans="1:11" x14ac:dyDescent="0.2">
      <c r="A24" s="88" t="s">
        <v>15</v>
      </c>
      <c r="B24" s="13" t="s">
        <v>16</v>
      </c>
      <c r="C24" s="14">
        <v>104</v>
      </c>
      <c r="D24" s="14">
        <v>33</v>
      </c>
      <c r="E24" s="14"/>
      <c r="F24" s="14"/>
      <c r="G24" s="14">
        <v>49</v>
      </c>
      <c r="H24" s="14">
        <v>48</v>
      </c>
      <c r="I24" s="14">
        <v>11</v>
      </c>
      <c r="J24" s="14">
        <v>6</v>
      </c>
      <c r="K24" s="15">
        <v>251</v>
      </c>
    </row>
    <row r="25" spans="1:11" x14ac:dyDescent="0.2">
      <c r="A25" s="88" t="s">
        <v>17</v>
      </c>
      <c r="B25" s="13" t="s">
        <v>18</v>
      </c>
      <c r="C25" s="14">
        <v>44</v>
      </c>
      <c r="D25" s="14">
        <v>15</v>
      </c>
      <c r="E25" s="14"/>
      <c r="F25" s="14"/>
      <c r="G25" s="14">
        <v>21</v>
      </c>
      <c r="H25" s="14"/>
      <c r="I25" s="14">
        <v>15</v>
      </c>
      <c r="J25" s="14">
        <v>1</v>
      </c>
      <c r="K25" s="15">
        <v>96</v>
      </c>
    </row>
    <row r="26" spans="1:11" x14ac:dyDescent="0.2">
      <c r="A26" s="88" t="s">
        <v>19</v>
      </c>
      <c r="B26" s="13" t="s">
        <v>20</v>
      </c>
      <c r="C26" s="14">
        <v>45</v>
      </c>
      <c r="D26" s="14">
        <v>23</v>
      </c>
      <c r="E26" s="14"/>
      <c r="F26" s="14"/>
      <c r="G26" s="14">
        <v>38</v>
      </c>
      <c r="H26" s="14">
        <v>27</v>
      </c>
      <c r="I26" s="14"/>
      <c r="J26" s="14"/>
      <c r="K26" s="15">
        <v>133</v>
      </c>
    </row>
    <row r="27" spans="1:11" x14ac:dyDescent="0.2">
      <c r="A27" s="88" t="s">
        <v>21</v>
      </c>
      <c r="B27" s="13" t="s">
        <v>22</v>
      </c>
      <c r="C27" s="14">
        <v>82</v>
      </c>
      <c r="D27" s="14">
        <v>24</v>
      </c>
      <c r="E27" s="14"/>
      <c r="F27" s="14"/>
      <c r="G27" s="14">
        <v>29</v>
      </c>
      <c r="H27" s="14">
        <v>6</v>
      </c>
      <c r="I27" s="14">
        <v>3</v>
      </c>
      <c r="J27" s="14">
        <v>0</v>
      </c>
      <c r="K27" s="15">
        <v>144</v>
      </c>
    </row>
    <row r="28" spans="1:11" x14ac:dyDescent="0.2">
      <c r="A28" s="88" t="s">
        <v>23</v>
      </c>
      <c r="B28" s="13" t="s">
        <v>24</v>
      </c>
      <c r="C28" s="14">
        <v>15</v>
      </c>
      <c r="D28" s="14">
        <v>8</v>
      </c>
      <c r="E28" s="14"/>
      <c r="F28" s="14"/>
      <c r="G28" s="14">
        <v>4</v>
      </c>
      <c r="H28" s="14">
        <v>4</v>
      </c>
      <c r="I28" s="14"/>
      <c r="J28" s="14"/>
      <c r="K28" s="15">
        <v>31</v>
      </c>
    </row>
    <row r="29" spans="1:11" x14ac:dyDescent="0.2">
      <c r="A29" s="88" t="s">
        <v>25</v>
      </c>
      <c r="B29" s="13" t="s">
        <v>26</v>
      </c>
      <c r="C29" s="14">
        <v>47</v>
      </c>
      <c r="D29" s="14">
        <v>18</v>
      </c>
      <c r="E29" s="14"/>
      <c r="F29" s="14"/>
      <c r="G29" s="14">
        <v>21</v>
      </c>
      <c r="H29" s="14">
        <v>15</v>
      </c>
      <c r="I29" s="14">
        <v>8</v>
      </c>
      <c r="J29" s="14">
        <v>0</v>
      </c>
      <c r="K29" s="15">
        <v>109</v>
      </c>
    </row>
    <row r="30" spans="1:11" x14ac:dyDescent="0.2">
      <c r="A30" s="88" t="s">
        <v>27</v>
      </c>
      <c r="B30" s="13" t="s">
        <v>28</v>
      </c>
      <c r="C30" s="14"/>
      <c r="D30" s="14"/>
      <c r="E30" s="14"/>
      <c r="F30" s="14"/>
      <c r="G30" s="14"/>
      <c r="H30" s="14"/>
      <c r="I30" s="14"/>
      <c r="J30" s="14"/>
      <c r="K30" s="15">
        <v>0</v>
      </c>
    </row>
    <row r="31" spans="1:11" x14ac:dyDescent="0.2">
      <c r="A31" s="88" t="s">
        <v>29</v>
      </c>
      <c r="B31" s="13" t="s">
        <v>30</v>
      </c>
      <c r="C31" s="14">
        <v>179</v>
      </c>
      <c r="D31" s="14">
        <v>117</v>
      </c>
      <c r="E31" s="14"/>
      <c r="F31" s="14"/>
      <c r="G31" s="14">
        <v>2</v>
      </c>
      <c r="H31" s="14"/>
      <c r="I31" s="14"/>
      <c r="J31" s="14"/>
      <c r="K31" s="25">
        <v>298</v>
      </c>
    </row>
    <row r="32" spans="1:11" ht="13.5" thickBot="1" x14ac:dyDescent="0.25">
      <c r="A32" s="197" t="s">
        <v>31</v>
      </c>
      <c r="B32" s="42" t="s">
        <v>32</v>
      </c>
      <c r="C32" s="23">
        <v>16</v>
      </c>
      <c r="D32" s="23">
        <v>16</v>
      </c>
      <c r="E32" s="23"/>
      <c r="F32" s="23"/>
      <c r="G32" s="23">
        <v>10</v>
      </c>
      <c r="H32" s="23">
        <v>23</v>
      </c>
      <c r="I32" s="23"/>
      <c r="J32" s="23"/>
      <c r="K32" s="25">
        <v>65</v>
      </c>
    </row>
    <row r="33" spans="1:11" x14ac:dyDescent="0.2">
      <c r="A33" s="198" t="s">
        <v>36</v>
      </c>
      <c r="B33" s="199" t="s">
        <v>34</v>
      </c>
      <c r="C33" s="200">
        <v>681</v>
      </c>
      <c r="D33" s="200">
        <v>353</v>
      </c>
      <c r="E33" s="200">
        <v>32</v>
      </c>
      <c r="F33" s="200">
        <v>68</v>
      </c>
      <c r="G33" s="200">
        <v>244</v>
      </c>
      <c r="H33" s="200">
        <v>221</v>
      </c>
      <c r="I33" s="200">
        <v>46</v>
      </c>
      <c r="J33" s="200">
        <v>7</v>
      </c>
      <c r="K33" s="201">
        <v>1652</v>
      </c>
    </row>
    <row r="34" spans="1:11" x14ac:dyDescent="0.2">
      <c r="A34" s="83" t="s">
        <v>95</v>
      </c>
      <c r="B34" s="202" t="s">
        <v>34</v>
      </c>
      <c r="C34" s="14">
        <v>448</v>
      </c>
      <c r="D34" s="14">
        <v>260</v>
      </c>
      <c r="E34" s="14">
        <v>32</v>
      </c>
      <c r="F34" s="14">
        <v>64</v>
      </c>
      <c r="G34" s="14">
        <v>166</v>
      </c>
      <c r="H34" s="14">
        <v>162</v>
      </c>
      <c r="I34" s="14">
        <v>22</v>
      </c>
      <c r="J34" s="14">
        <v>3</v>
      </c>
      <c r="K34" s="186">
        <v>1157</v>
      </c>
    </row>
    <row r="35" spans="1:11" ht="13.5" thickBot="1" x14ac:dyDescent="0.25">
      <c r="A35" s="203" t="s">
        <v>96</v>
      </c>
      <c r="B35" s="204" t="s">
        <v>34</v>
      </c>
      <c r="C35" s="205">
        <v>22</v>
      </c>
      <c r="D35" s="205">
        <v>3</v>
      </c>
      <c r="E35" s="205">
        <v>0</v>
      </c>
      <c r="F35" s="205">
        <v>0</v>
      </c>
      <c r="G35" s="205">
        <v>12</v>
      </c>
      <c r="H35" s="205">
        <v>4</v>
      </c>
      <c r="I35" s="205">
        <v>2</v>
      </c>
      <c r="J35" s="60">
        <v>0</v>
      </c>
      <c r="K35" s="206">
        <v>43</v>
      </c>
    </row>
    <row r="37" spans="1:11" x14ac:dyDescent="0.2">
      <c r="A37" s="552" t="s">
        <v>116</v>
      </c>
      <c r="B37" s="552"/>
      <c r="C37" s="552"/>
      <c r="D37" s="552"/>
      <c r="E37" s="552"/>
      <c r="F37" s="552"/>
      <c r="G37" s="552"/>
      <c r="H37" s="552"/>
      <c r="I37" s="552"/>
      <c r="J37" s="552"/>
      <c r="K37" s="552"/>
    </row>
    <row r="38" spans="1:11" x14ac:dyDescent="0.2">
      <c r="A38" s="552"/>
      <c r="B38" s="552"/>
      <c r="C38" s="552"/>
      <c r="D38" s="552"/>
      <c r="E38" s="552"/>
      <c r="F38" s="552"/>
      <c r="G38" s="552"/>
      <c r="H38" s="552"/>
      <c r="I38" s="552"/>
      <c r="J38" s="552"/>
      <c r="K38" s="552"/>
    </row>
  </sheetData>
  <mergeCells count="13">
    <mergeCell ref="A1:K1"/>
    <mergeCell ref="A2:A3"/>
    <mergeCell ref="B2:B3"/>
    <mergeCell ref="C2:D2"/>
    <mergeCell ref="E2:F2"/>
    <mergeCell ref="G2:H2"/>
    <mergeCell ref="I2:J2"/>
    <mergeCell ref="K2:K3"/>
    <mergeCell ref="A37:K37"/>
    <mergeCell ref="A38:K38"/>
    <mergeCell ref="C4:K4"/>
    <mergeCell ref="C20:K20"/>
    <mergeCell ref="C21:K21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BFB33-7F62-456A-B4E6-E0B3467E89A9}">
  <dimension ref="A1:W35"/>
  <sheetViews>
    <sheetView zoomScaleNormal="100" workbookViewId="0">
      <selection activeCell="A2" sqref="A2:B3"/>
    </sheetView>
  </sheetViews>
  <sheetFormatPr defaultColWidth="9.140625" defaultRowHeight="12.75" x14ac:dyDescent="0.2"/>
  <cols>
    <col min="1" max="1" width="47.85546875" style="11" customWidth="1"/>
    <col min="2" max="2" width="6.7109375" style="33" customWidth="1"/>
    <col min="3" max="3" width="10.42578125" style="33" customWidth="1"/>
    <col min="4" max="4" width="8.28515625" style="1" customWidth="1"/>
    <col min="5" max="5" width="7.42578125" style="1" customWidth="1"/>
    <col min="6" max="7" width="9.140625" style="1"/>
    <col min="8" max="8" width="8.5703125" style="1" customWidth="1"/>
    <col min="9" max="9" width="7.42578125" style="1" customWidth="1"/>
    <col min="10" max="12" width="8.7109375" style="1" customWidth="1"/>
    <col min="13" max="13" width="8.140625" style="1" customWidth="1"/>
    <col min="14" max="15" width="8.5703125" style="1" customWidth="1"/>
    <col min="16" max="16" width="8.140625" style="1" customWidth="1"/>
    <col min="17" max="16384" width="9.140625" style="1"/>
  </cols>
  <sheetData>
    <row r="1" spans="1:23" ht="42.75" customHeight="1" x14ac:dyDescent="0.25">
      <c r="A1" s="474" t="s">
        <v>117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7"/>
      <c r="T1" s="207"/>
      <c r="U1" s="208"/>
      <c r="V1" s="208"/>
      <c r="W1" s="208"/>
    </row>
    <row r="2" spans="1:23" s="3" customFormat="1" ht="38.25" customHeight="1" x14ac:dyDescent="0.2">
      <c r="A2" s="566" t="s">
        <v>43</v>
      </c>
      <c r="B2" s="567"/>
      <c r="C2" s="532" t="s">
        <v>2</v>
      </c>
      <c r="D2" s="570"/>
      <c r="E2" s="570"/>
      <c r="F2" s="521"/>
      <c r="G2" s="532" t="s">
        <v>3</v>
      </c>
      <c r="H2" s="570"/>
      <c r="I2" s="570"/>
      <c r="J2" s="521"/>
      <c r="K2" s="532" t="s">
        <v>4</v>
      </c>
      <c r="L2" s="570"/>
      <c r="M2" s="570"/>
      <c r="N2" s="521"/>
      <c r="O2" s="532" t="s">
        <v>5</v>
      </c>
      <c r="P2" s="570"/>
      <c r="Q2" s="570"/>
      <c r="R2" s="571"/>
    </row>
    <row r="3" spans="1:23" s="3" customFormat="1" ht="51.75" customHeight="1" thickBot="1" x14ac:dyDescent="0.25">
      <c r="A3" s="568"/>
      <c r="B3" s="569"/>
      <c r="C3" s="5" t="s">
        <v>118</v>
      </c>
      <c r="D3" s="5" t="s">
        <v>119</v>
      </c>
      <c r="E3" s="5" t="s">
        <v>120</v>
      </c>
      <c r="F3" s="5" t="s">
        <v>121</v>
      </c>
      <c r="G3" s="5" t="s">
        <v>118</v>
      </c>
      <c r="H3" s="5" t="s">
        <v>119</v>
      </c>
      <c r="I3" s="5" t="s">
        <v>120</v>
      </c>
      <c r="J3" s="5" t="s">
        <v>121</v>
      </c>
      <c r="K3" s="5" t="s">
        <v>118</v>
      </c>
      <c r="L3" s="5" t="s">
        <v>119</v>
      </c>
      <c r="M3" s="5" t="s">
        <v>120</v>
      </c>
      <c r="N3" s="5" t="s">
        <v>121</v>
      </c>
      <c r="O3" s="5" t="s">
        <v>118</v>
      </c>
      <c r="P3" s="5" t="s">
        <v>119</v>
      </c>
      <c r="Q3" s="5" t="s">
        <v>120</v>
      </c>
      <c r="R3" s="5" t="s">
        <v>121</v>
      </c>
    </row>
    <row r="4" spans="1:23" x14ac:dyDescent="0.2">
      <c r="A4" s="190" t="s">
        <v>122</v>
      </c>
      <c r="B4" s="191"/>
      <c r="C4" s="563"/>
      <c r="D4" s="564"/>
      <c r="E4" s="564"/>
      <c r="F4" s="564"/>
      <c r="G4" s="564"/>
      <c r="H4" s="564"/>
      <c r="I4" s="564"/>
      <c r="J4" s="564"/>
      <c r="K4" s="564"/>
      <c r="L4" s="564"/>
      <c r="M4" s="564"/>
      <c r="N4" s="564"/>
      <c r="O4" s="564"/>
      <c r="P4" s="564"/>
      <c r="Q4" s="564"/>
      <c r="R4" s="565"/>
    </row>
    <row r="5" spans="1:23" x14ac:dyDescent="0.2">
      <c r="A5" s="151" t="s">
        <v>9</v>
      </c>
      <c r="B5" s="10" t="s">
        <v>10</v>
      </c>
      <c r="C5" s="209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1"/>
    </row>
    <row r="6" spans="1:23" x14ac:dyDescent="0.2">
      <c r="A6" s="88" t="s">
        <v>11</v>
      </c>
      <c r="B6" s="13" t="s">
        <v>12</v>
      </c>
      <c r="C6" s="212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4"/>
    </row>
    <row r="7" spans="1:23" x14ac:dyDescent="0.2">
      <c r="A7" s="88" t="s">
        <v>13</v>
      </c>
      <c r="B7" s="13" t="s">
        <v>14</v>
      </c>
      <c r="C7" s="212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4"/>
    </row>
    <row r="8" spans="1:23" x14ac:dyDescent="0.2">
      <c r="A8" s="88" t="s">
        <v>15</v>
      </c>
      <c r="B8" s="13" t="s">
        <v>16</v>
      </c>
      <c r="C8" s="212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4"/>
    </row>
    <row r="9" spans="1:23" x14ac:dyDescent="0.2">
      <c r="A9" s="88" t="s">
        <v>17</v>
      </c>
      <c r="B9" s="13" t="s">
        <v>18</v>
      </c>
      <c r="C9" s="212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4"/>
    </row>
    <row r="10" spans="1:23" x14ac:dyDescent="0.2">
      <c r="A10" s="88" t="s">
        <v>19</v>
      </c>
      <c r="B10" s="13" t="s">
        <v>20</v>
      </c>
      <c r="C10" s="212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4"/>
    </row>
    <row r="11" spans="1:23" x14ac:dyDescent="0.2">
      <c r="A11" s="88" t="s">
        <v>21</v>
      </c>
      <c r="B11" s="13" t="s">
        <v>22</v>
      </c>
      <c r="C11" s="212">
        <v>226</v>
      </c>
      <c r="D11" s="213">
        <v>246</v>
      </c>
      <c r="E11" s="213">
        <v>164</v>
      </c>
      <c r="F11" s="213">
        <v>123</v>
      </c>
      <c r="G11" s="213"/>
      <c r="H11" s="213"/>
      <c r="I11" s="213"/>
      <c r="J11" s="213"/>
      <c r="K11" s="213">
        <v>66</v>
      </c>
      <c r="L11" s="213">
        <v>70</v>
      </c>
      <c r="M11" s="213">
        <v>55</v>
      </c>
      <c r="N11" s="213">
        <v>51</v>
      </c>
      <c r="O11" s="213">
        <v>12</v>
      </c>
      <c r="P11" s="213">
        <v>13</v>
      </c>
      <c r="Q11" s="213">
        <v>8</v>
      </c>
      <c r="R11" s="214">
        <v>4</v>
      </c>
    </row>
    <row r="12" spans="1:23" x14ac:dyDescent="0.2">
      <c r="A12" s="88" t="s">
        <v>23</v>
      </c>
      <c r="B12" s="13" t="s">
        <v>24</v>
      </c>
      <c r="C12" s="212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4"/>
    </row>
    <row r="13" spans="1:23" x14ac:dyDescent="0.2">
      <c r="A13" s="88" t="s">
        <v>25</v>
      </c>
      <c r="B13" s="13" t="s">
        <v>26</v>
      </c>
      <c r="C13" s="212"/>
      <c r="D13" s="213"/>
      <c r="E13" s="213"/>
      <c r="F13" s="213"/>
      <c r="G13" s="213"/>
      <c r="H13" s="213"/>
      <c r="I13" s="213"/>
      <c r="J13" s="213"/>
      <c r="K13" s="213">
        <v>10</v>
      </c>
      <c r="L13" s="213">
        <v>10</v>
      </c>
      <c r="M13" s="213">
        <v>10</v>
      </c>
      <c r="N13" s="213">
        <v>9</v>
      </c>
      <c r="O13" s="213"/>
      <c r="P13" s="213"/>
      <c r="Q13" s="213"/>
      <c r="R13" s="214"/>
    </row>
    <row r="14" spans="1:23" x14ac:dyDescent="0.2">
      <c r="A14" s="88" t="s">
        <v>27</v>
      </c>
      <c r="B14" s="13" t="s">
        <v>28</v>
      </c>
      <c r="C14" s="212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4"/>
    </row>
    <row r="15" spans="1:23" x14ac:dyDescent="0.2">
      <c r="A15" s="88" t="s">
        <v>29</v>
      </c>
      <c r="B15" s="13" t="s">
        <v>30</v>
      </c>
      <c r="C15" s="212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4"/>
    </row>
    <row r="16" spans="1:23" x14ac:dyDescent="0.2">
      <c r="A16" s="88" t="s">
        <v>31</v>
      </c>
      <c r="B16" s="13" t="s">
        <v>32</v>
      </c>
      <c r="C16" s="212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4"/>
    </row>
    <row r="17" spans="1:18" x14ac:dyDescent="0.2">
      <c r="A17" s="155" t="s">
        <v>33</v>
      </c>
      <c r="B17" s="156" t="s">
        <v>34</v>
      </c>
      <c r="C17" s="215">
        <v>226</v>
      </c>
      <c r="D17" s="216">
        <v>246</v>
      </c>
      <c r="E17" s="216">
        <v>164</v>
      </c>
      <c r="F17" s="216">
        <v>123</v>
      </c>
      <c r="G17" s="216"/>
      <c r="H17" s="216">
        <v>0</v>
      </c>
      <c r="I17" s="216">
        <v>0</v>
      </c>
      <c r="J17" s="216">
        <v>0</v>
      </c>
      <c r="K17" s="216">
        <v>76</v>
      </c>
      <c r="L17" s="216">
        <v>80</v>
      </c>
      <c r="M17" s="216">
        <v>65</v>
      </c>
      <c r="N17" s="216">
        <v>60</v>
      </c>
      <c r="O17" s="216">
        <v>12</v>
      </c>
      <c r="P17" s="216">
        <v>13</v>
      </c>
      <c r="Q17" s="216">
        <v>8</v>
      </c>
      <c r="R17" s="217">
        <v>4</v>
      </c>
    </row>
    <row r="18" spans="1:18" x14ac:dyDescent="0.2">
      <c r="A18" s="196" t="s">
        <v>123</v>
      </c>
      <c r="B18" s="558"/>
      <c r="C18" s="559"/>
      <c r="D18" s="559"/>
      <c r="E18" s="559"/>
      <c r="F18" s="559"/>
      <c r="G18" s="559"/>
      <c r="H18" s="559"/>
      <c r="I18" s="559"/>
      <c r="J18" s="559"/>
      <c r="K18" s="559"/>
      <c r="L18" s="559"/>
      <c r="M18" s="559"/>
      <c r="N18" s="559"/>
      <c r="O18" s="559"/>
      <c r="P18" s="559"/>
      <c r="Q18" s="559"/>
      <c r="R18" s="560"/>
    </row>
    <row r="19" spans="1:18" x14ac:dyDescent="0.2">
      <c r="A19" s="151" t="s">
        <v>9</v>
      </c>
      <c r="B19" s="10" t="s">
        <v>10</v>
      </c>
      <c r="C19" s="209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1"/>
    </row>
    <row r="20" spans="1:18" x14ac:dyDescent="0.2">
      <c r="A20" s="88" t="s">
        <v>11</v>
      </c>
      <c r="B20" s="13" t="s">
        <v>12</v>
      </c>
      <c r="C20" s="212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4"/>
    </row>
    <row r="21" spans="1:18" x14ac:dyDescent="0.2">
      <c r="A21" s="88" t="s">
        <v>13</v>
      </c>
      <c r="B21" s="13" t="s">
        <v>14</v>
      </c>
      <c r="C21" s="212">
        <v>1946</v>
      </c>
      <c r="D21" s="213">
        <v>2450</v>
      </c>
      <c r="E21" s="213">
        <v>1225</v>
      </c>
      <c r="F21" s="213">
        <v>852</v>
      </c>
      <c r="G21" s="213">
        <v>301</v>
      </c>
      <c r="H21" s="213">
        <v>371</v>
      </c>
      <c r="I21" s="213">
        <v>231</v>
      </c>
      <c r="J21" s="213">
        <v>150</v>
      </c>
      <c r="K21" s="213">
        <v>721</v>
      </c>
      <c r="L21" s="213">
        <v>804</v>
      </c>
      <c r="M21" s="213">
        <v>364</v>
      </c>
      <c r="N21" s="213">
        <v>293</v>
      </c>
      <c r="O21" s="213">
        <v>14</v>
      </c>
      <c r="P21" s="213">
        <v>14</v>
      </c>
      <c r="Q21" s="213">
        <v>13</v>
      </c>
      <c r="R21" s="214">
        <v>12</v>
      </c>
    </row>
    <row r="22" spans="1:18" x14ac:dyDescent="0.2">
      <c r="A22" s="88" t="s">
        <v>15</v>
      </c>
      <c r="B22" s="13" t="s">
        <v>16</v>
      </c>
      <c r="C22" s="212">
        <v>728</v>
      </c>
      <c r="D22" s="213">
        <v>771</v>
      </c>
      <c r="E22" s="213">
        <v>339</v>
      </c>
      <c r="F22" s="213">
        <v>237</v>
      </c>
      <c r="G22" s="213"/>
      <c r="H22" s="213"/>
      <c r="I22" s="213"/>
      <c r="J22" s="213"/>
      <c r="K22" s="213">
        <v>226</v>
      </c>
      <c r="L22" s="213">
        <v>236</v>
      </c>
      <c r="M22" s="213">
        <v>146</v>
      </c>
      <c r="N22" s="213">
        <v>124</v>
      </c>
      <c r="O22" s="213">
        <v>16</v>
      </c>
      <c r="P22" s="213">
        <v>16</v>
      </c>
      <c r="Q22" s="213">
        <v>9</v>
      </c>
      <c r="R22" s="214">
        <v>7</v>
      </c>
    </row>
    <row r="23" spans="1:18" x14ac:dyDescent="0.2">
      <c r="A23" s="88" t="s">
        <v>17</v>
      </c>
      <c r="B23" s="13" t="s">
        <v>18</v>
      </c>
      <c r="C23" s="212">
        <v>767</v>
      </c>
      <c r="D23" s="213">
        <v>812</v>
      </c>
      <c r="E23" s="213">
        <v>433</v>
      </c>
      <c r="F23" s="213">
        <v>305</v>
      </c>
      <c r="G23" s="213"/>
      <c r="H23" s="213"/>
      <c r="I23" s="213"/>
      <c r="J23" s="213"/>
      <c r="K23" s="213">
        <v>69</v>
      </c>
      <c r="L23" s="213">
        <v>69</v>
      </c>
      <c r="M23" s="213">
        <v>56</v>
      </c>
      <c r="N23" s="213">
        <v>47</v>
      </c>
      <c r="O23" s="213">
        <v>10</v>
      </c>
      <c r="P23" s="213">
        <v>10</v>
      </c>
      <c r="Q23" s="213">
        <v>5</v>
      </c>
      <c r="R23" s="214">
        <v>5</v>
      </c>
    </row>
    <row r="24" spans="1:18" x14ac:dyDescent="0.2">
      <c r="A24" s="88" t="s">
        <v>19</v>
      </c>
      <c r="B24" s="13" t="s">
        <v>20</v>
      </c>
      <c r="C24" s="212">
        <v>287</v>
      </c>
      <c r="D24" s="213">
        <v>297</v>
      </c>
      <c r="E24" s="213">
        <v>216</v>
      </c>
      <c r="F24" s="213">
        <v>159</v>
      </c>
      <c r="G24" s="213"/>
      <c r="H24" s="213"/>
      <c r="I24" s="213"/>
      <c r="J24" s="213"/>
      <c r="K24" s="213">
        <v>53</v>
      </c>
      <c r="L24" s="213">
        <v>53</v>
      </c>
      <c r="M24" s="213">
        <v>48</v>
      </c>
      <c r="N24" s="213">
        <v>42</v>
      </c>
      <c r="O24" s="213"/>
      <c r="P24" s="213"/>
      <c r="Q24" s="213"/>
      <c r="R24" s="214"/>
    </row>
    <row r="25" spans="1:18" x14ac:dyDescent="0.2">
      <c r="A25" s="88" t="s">
        <v>21</v>
      </c>
      <c r="B25" s="13" t="s">
        <v>22</v>
      </c>
      <c r="C25" s="212">
        <v>620</v>
      </c>
      <c r="D25" s="213">
        <v>708</v>
      </c>
      <c r="E25" s="213">
        <v>446</v>
      </c>
      <c r="F25" s="213">
        <v>313</v>
      </c>
      <c r="G25" s="213"/>
      <c r="H25" s="213"/>
      <c r="I25" s="213"/>
      <c r="J25" s="213"/>
      <c r="K25" s="213">
        <v>107</v>
      </c>
      <c r="L25" s="213">
        <v>114</v>
      </c>
      <c r="M25" s="213">
        <v>87</v>
      </c>
      <c r="N25" s="213">
        <v>77</v>
      </c>
      <c r="O25" s="213">
        <v>16</v>
      </c>
      <c r="P25" s="213">
        <v>18</v>
      </c>
      <c r="Q25" s="213">
        <v>13</v>
      </c>
      <c r="R25" s="214">
        <v>9</v>
      </c>
    </row>
    <row r="26" spans="1:18" x14ac:dyDescent="0.2">
      <c r="A26" s="88" t="s">
        <v>23</v>
      </c>
      <c r="B26" s="13" t="s">
        <v>24</v>
      </c>
      <c r="C26" s="212">
        <v>415</v>
      </c>
      <c r="D26" s="213">
        <v>428</v>
      </c>
      <c r="E26" s="213">
        <v>329</v>
      </c>
      <c r="F26" s="213">
        <v>270</v>
      </c>
      <c r="G26" s="213"/>
      <c r="H26" s="213"/>
      <c r="I26" s="213"/>
      <c r="J26" s="213"/>
      <c r="K26" s="213">
        <v>17</v>
      </c>
      <c r="L26" s="213">
        <v>19</v>
      </c>
      <c r="M26" s="213">
        <v>13</v>
      </c>
      <c r="N26" s="213">
        <v>10</v>
      </c>
      <c r="O26" s="213"/>
      <c r="P26" s="213"/>
      <c r="Q26" s="213"/>
      <c r="R26" s="214"/>
    </row>
    <row r="27" spans="1:18" x14ac:dyDescent="0.2">
      <c r="A27" s="88" t="s">
        <v>25</v>
      </c>
      <c r="B27" s="13" t="s">
        <v>26</v>
      </c>
      <c r="C27" s="212">
        <v>378</v>
      </c>
      <c r="D27" s="213">
        <v>445</v>
      </c>
      <c r="E27" s="213">
        <v>342</v>
      </c>
      <c r="F27" s="213">
        <v>260</v>
      </c>
      <c r="G27" s="213"/>
      <c r="H27" s="213"/>
      <c r="I27" s="213"/>
      <c r="J27" s="213"/>
      <c r="K27" s="213">
        <v>88</v>
      </c>
      <c r="L27" s="213">
        <v>98</v>
      </c>
      <c r="M27" s="213">
        <v>80</v>
      </c>
      <c r="N27" s="213">
        <v>75</v>
      </c>
      <c r="O27" s="213">
        <v>10</v>
      </c>
      <c r="P27" s="213">
        <v>10</v>
      </c>
      <c r="Q27" s="213">
        <v>10</v>
      </c>
      <c r="R27" s="214">
        <v>10</v>
      </c>
    </row>
    <row r="28" spans="1:18" x14ac:dyDescent="0.2">
      <c r="A28" s="88" t="s">
        <v>27</v>
      </c>
      <c r="B28" s="13" t="s">
        <v>28</v>
      </c>
      <c r="C28" s="212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4"/>
    </row>
    <row r="29" spans="1:18" x14ac:dyDescent="0.2">
      <c r="A29" s="88" t="s">
        <v>29</v>
      </c>
      <c r="B29" s="13" t="s">
        <v>30</v>
      </c>
      <c r="C29" s="218">
        <v>1546</v>
      </c>
      <c r="D29" s="219">
        <v>1963</v>
      </c>
      <c r="E29" s="219">
        <v>1005</v>
      </c>
      <c r="F29" s="219">
        <v>705</v>
      </c>
      <c r="G29" s="219"/>
      <c r="H29" s="219"/>
      <c r="I29" s="219"/>
      <c r="J29" s="219"/>
      <c r="K29" s="219">
        <v>50</v>
      </c>
      <c r="L29" s="219">
        <v>50</v>
      </c>
      <c r="M29" s="219">
        <v>35</v>
      </c>
      <c r="N29" s="219">
        <v>34</v>
      </c>
      <c r="O29" s="219"/>
      <c r="P29" s="219"/>
      <c r="Q29" s="219"/>
      <c r="R29" s="220"/>
    </row>
    <row r="30" spans="1:18" x14ac:dyDescent="0.2">
      <c r="A30" s="88" t="s">
        <v>31</v>
      </c>
      <c r="B30" s="13" t="s">
        <v>32</v>
      </c>
      <c r="C30" s="218">
        <v>165</v>
      </c>
      <c r="D30" s="219">
        <v>169</v>
      </c>
      <c r="E30" s="219">
        <v>80</v>
      </c>
      <c r="F30" s="219">
        <v>63</v>
      </c>
      <c r="G30" s="219"/>
      <c r="H30" s="219"/>
      <c r="I30" s="219"/>
      <c r="J30" s="219"/>
      <c r="K30" s="219">
        <v>83</v>
      </c>
      <c r="L30" s="219">
        <v>90</v>
      </c>
      <c r="M30" s="219">
        <v>49</v>
      </c>
      <c r="N30" s="219">
        <v>39</v>
      </c>
      <c r="O30" s="219"/>
      <c r="P30" s="219"/>
      <c r="Q30" s="219"/>
      <c r="R30" s="220"/>
    </row>
    <row r="31" spans="1:18" ht="13.5" thickBot="1" x14ac:dyDescent="0.25">
      <c r="A31" s="221" t="s">
        <v>36</v>
      </c>
      <c r="B31" s="222" t="s">
        <v>34</v>
      </c>
      <c r="C31" s="223">
        <v>5968</v>
      </c>
      <c r="D31" s="224">
        <v>8043</v>
      </c>
      <c r="E31" s="224">
        <v>4415</v>
      </c>
      <c r="F31" s="224">
        <v>3164</v>
      </c>
      <c r="G31" s="223">
        <v>301</v>
      </c>
      <c r="H31" s="224">
        <v>371</v>
      </c>
      <c r="I31" s="224">
        <v>231</v>
      </c>
      <c r="J31" s="224">
        <v>150</v>
      </c>
      <c r="K31" s="223">
        <v>1354</v>
      </c>
      <c r="L31" s="224">
        <v>1533</v>
      </c>
      <c r="M31" s="224">
        <v>878</v>
      </c>
      <c r="N31" s="224">
        <v>741</v>
      </c>
      <c r="O31" s="223">
        <v>66</v>
      </c>
      <c r="P31" s="224">
        <v>68</v>
      </c>
      <c r="Q31" s="224">
        <v>50</v>
      </c>
      <c r="R31" s="225">
        <v>43</v>
      </c>
    </row>
    <row r="33" spans="1:18" ht="15" x14ac:dyDescent="0.25">
      <c r="A33" s="11" t="s">
        <v>37</v>
      </c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ht="15" x14ac:dyDescent="0.25">
      <c r="A34" s="1" t="s">
        <v>38</v>
      </c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ht="15" x14ac:dyDescent="0.25">
      <c r="A35" s="561" t="s">
        <v>124</v>
      </c>
      <c r="B35" s="562"/>
      <c r="C35" s="562"/>
    </row>
  </sheetData>
  <mergeCells count="9">
    <mergeCell ref="B18:R18"/>
    <mergeCell ref="A35:C35"/>
    <mergeCell ref="C4:R4"/>
    <mergeCell ref="A1:R1"/>
    <mergeCell ref="A2:B3"/>
    <mergeCell ref="C2:F2"/>
    <mergeCell ref="G2:J2"/>
    <mergeCell ref="K2:N2"/>
    <mergeCell ref="O2:R2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EF321-539D-4863-97B1-5D1A6507DA54}">
  <dimension ref="A1:T26"/>
  <sheetViews>
    <sheetView zoomScale="90" zoomScaleNormal="90" workbookViewId="0">
      <selection activeCell="A2" sqref="A2:A3"/>
    </sheetView>
  </sheetViews>
  <sheetFormatPr defaultColWidth="9.140625" defaultRowHeight="15" x14ac:dyDescent="0.25"/>
  <cols>
    <col min="1" max="1" width="28.140625" style="11" customWidth="1"/>
    <col min="2" max="2" width="12.7109375" style="33" customWidth="1"/>
    <col min="3" max="3" width="9.28515625" style="1" customWidth="1"/>
    <col min="4" max="4" width="8.5703125" style="1" customWidth="1"/>
    <col min="5" max="5" width="9" style="1" customWidth="1"/>
    <col min="6" max="6" width="9.140625" style="1"/>
    <col min="7" max="7" width="9" style="1" customWidth="1"/>
    <col min="8" max="8" width="17.42578125" style="1" customWidth="1"/>
    <col min="9" max="9" width="10.5703125" style="1" customWidth="1"/>
    <col min="10" max="10" width="13.28515625" style="1" customWidth="1"/>
    <col min="11" max="11" width="15.28515625" style="1" customWidth="1"/>
    <col min="12" max="12" width="13.28515625" style="1" customWidth="1"/>
    <col min="13" max="13" width="14.85546875" style="1" customWidth="1"/>
    <col min="14" max="14" width="11.85546875" style="1" customWidth="1"/>
    <col min="19" max="16384" width="9.140625" style="1"/>
  </cols>
  <sheetData>
    <row r="1" spans="1:20" ht="35.450000000000003" customHeight="1" thickBot="1" x14ac:dyDescent="0.3">
      <c r="A1" s="573" t="s">
        <v>125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5"/>
      <c r="N1" s="576"/>
    </row>
    <row r="2" spans="1:20" s="3" customFormat="1" ht="12.95" customHeight="1" x14ac:dyDescent="0.2">
      <c r="A2" s="577" t="s">
        <v>43</v>
      </c>
      <c r="B2" s="578" t="s">
        <v>126</v>
      </c>
      <c r="C2" s="579"/>
      <c r="D2" s="579"/>
      <c r="E2" s="579"/>
      <c r="F2" s="579"/>
      <c r="G2" s="579"/>
      <c r="H2" s="579"/>
      <c r="I2" s="580"/>
      <c r="J2" s="581" t="s">
        <v>127</v>
      </c>
      <c r="K2" s="582"/>
      <c r="L2" s="583"/>
      <c r="M2" s="584" t="s">
        <v>128</v>
      </c>
      <c r="N2" s="548" t="s">
        <v>129</v>
      </c>
      <c r="Q2" s="1"/>
      <c r="R2" s="1"/>
      <c r="S2" s="1"/>
      <c r="T2" s="1"/>
    </row>
    <row r="3" spans="1:20" s="3" customFormat="1" ht="64.5" thickBot="1" x14ac:dyDescent="0.25">
      <c r="A3" s="553"/>
      <c r="B3" s="226" t="s">
        <v>130</v>
      </c>
      <c r="C3" s="226" t="s">
        <v>131</v>
      </c>
      <c r="D3" s="226" t="s">
        <v>132</v>
      </c>
      <c r="E3" s="226" t="s">
        <v>133</v>
      </c>
      <c r="F3" s="226" t="s">
        <v>134</v>
      </c>
      <c r="G3" s="226" t="s">
        <v>135</v>
      </c>
      <c r="H3" s="226" t="s">
        <v>136</v>
      </c>
      <c r="I3" s="226" t="s">
        <v>137</v>
      </c>
      <c r="J3" s="5" t="s">
        <v>138</v>
      </c>
      <c r="K3" s="5" t="s">
        <v>139</v>
      </c>
      <c r="L3" s="5" t="s">
        <v>140</v>
      </c>
      <c r="M3" s="585"/>
      <c r="N3" s="586"/>
      <c r="Q3" s="1"/>
      <c r="R3" s="1"/>
      <c r="S3" s="1"/>
      <c r="T3" s="1"/>
    </row>
    <row r="4" spans="1:20" ht="12.75" x14ac:dyDescent="0.2">
      <c r="A4" s="231" t="s">
        <v>35</v>
      </c>
      <c r="B4" s="232">
        <v>36.039000000000001</v>
      </c>
      <c r="C4" s="233">
        <v>3.15</v>
      </c>
      <c r="D4" s="233">
        <v>6.6669999999999998</v>
      </c>
      <c r="E4" s="233">
        <v>23.222000000000001</v>
      </c>
      <c r="F4" s="232">
        <v>1</v>
      </c>
      <c r="G4" s="232">
        <v>1</v>
      </c>
      <c r="H4" s="232">
        <v>1</v>
      </c>
      <c r="I4" s="232">
        <v>0</v>
      </c>
      <c r="J4" s="232">
        <v>0</v>
      </c>
      <c r="K4" s="233">
        <v>3.4390000000000001</v>
      </c>
      <c r="L4" s="233">
        <v>2.8029999999999999</v>
      </c>
      <c r="M4" s="233">
        <v>18.908999999999999</v>
      </c>
      <c r="N4" s="234">
        <v>61.19</v>
      </c>
      <c r="O4" s="1"/>
      <c r="P4" s="1"/>
      <c r="Q4" s="1"/>
      <c r="R4" s="1"/>
    </row>
    <row r="5" spans="1:20" ht="13.5" thickBot="1" x14ac:dyDescent="0.25">
      <c r="A5" s="227" t="s">
        <v>141</v>
      </c>
      <c r="B5" s="228">
        <v>11.069999999999999</v>
      </c>
      <c r="C5" s="229">
        <v>0.95</v>
      </c>
      <c r="D5" s="229">
        <v>0</v>
      </c>
      <c r="E5" s="229">
        <v>9.1199999999999992</v>
      </c>
      <c r="F5" s="228">
        <v>0</v>
      </c>
      <c r="G5" s="228">
        <v>1</v>
      </c>
      <c r="H5" s="228">
        <v>0</v>
      </c>
      <c r="I5" s="228">
        <v>0</v>
      </c>
      <c r="J5" s="228">
        <v>0</v>
      </c>
      <c r="K5" s="229">
        <v>0.88100000000000001</v>
      </c>
      <c r="L5" s="229">
        <v>0.52900000000000003</v>
      </c>
      <c r="M5" s="229">
        <v>12.952999999999999</v>
      </c>
      <c r="N5" s="230">
        <v>25.433</v>
      </c>
      <c r="O5" s="1"/>
      <c r="P5" s="1"/>
      <c r="Q5" s="1"/>
      <c r="R5" s="11"/>
    </row>
    <row r="6" spans="1:20" x14ac:dyDescent="0.25">
      <c r="A6" s="235" t="s">
        <v>36</v>
      </c>
      <c r="B6" s="236">
        <v>475.13839999999999</v>
      </c>
      <c r="C6" s="236">
        <v>27.709</v>
      </c>
      <c r="D6" s="236">
        <v>105.41499999999999</v>
      </c>
      <c r="E6" s="236">
        <v>306.28440000000001</v>
      </c>
      <c r="F6" s="236">
        <v>15.568000000000001</v>
      </c>
      <c r="G6" s="236">
        <v>18.054000000000002</v>
      </c>
      <c r="H6" s="236">
        <v>2.1080000000000001</v>
      </c>
      <c r="I6" s="236">
        <v>0</v>
      </c>
      <c r="J6" s="236">
        <v>0</v>
      </c>
      <c r="K6" s="236">
        <v>18.164999999999999</v>
      </c>
      <c r="L6" s="236">
        <v>28.641200000000001</v>
      </c>
      <c r="M6" s="236">
        <v>396.61229999999995</v>
      </c>
      <c r="N6" s="237">
        <v>918.55990000000008</v>
      </c>
    </row>
    <row r="7" spans="1:20" ht="15.75" thickBot="1" x14ac:dyDescent="0.3">
      <c r="A7" s="238" t="s">
        <v>143</v>
      </c>
      <c r="B7" s="239">
        <v>182.48559999999995</v>
      </c>
      <c r="C7" s="239">
        <v>6.7609999999999992</v>
      </c>
      <c r="D7" s="239">
        <v>30.5823</v>
      </c>
      <c r="E7" s="239">
        <v>122.07459999999999</v>
      </c>
      <c r="F7" s="239">
        <v>10.918299999999999</v>
      </c>
      <c r="G7" s="239">
        <v>12.149399999999998</v>
      </c>
      <c r="H7" s="239">
        <v>0</v>
      </c>
      <c r="I7" s="239">
        <v>0</v>
      </c>
      <c r="J7" s="239">
        <v>0</v>
      </c>
      <c r="K7" s="239">
        <v>9.6192999999999991</v>
      </c>
      <c r="L7" s="239">
        <v>15.4092</v>
      </c>
      <c r="M7" s="239">
        <v>289.19729999999998</v>
      </c>
      <c r="N7" s="240">
        <v>496.71139999999991</v>
      </c>
    </row>
    <row r="8" spans="1:20" x14ac:dyDescent="0.2">
      <c r="A8" s="241"/>
      <c r="B8" s="242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243"/>
      <c r="P8" s="243"/>
      <c r="Q8" s="243"/>
      <c r="R8" s="243"/>
    </row>
    <row r="9" spans="1:20" customFormat="1" x14ac:dyDescent="0.25">
      <c r="A9" s="572"/>
      <c r="B9" s="572"/>
      <c r="C9" s="572"/>
      <c r="D9" s="572"/>
      <c r="E9" s="572"/>
      <c r="F9" s="572"/>
      <c r="G9" s="572"/>
      <c r="H9" s="572"/>
      <c r="I9" s="572"/>
      <c r="J9" s="572"/>
      <c r="K9" s="572"/>
      <c r="L9" s="572"/>
      <c r="M9" s="572"/>
      <c r="N9" s="572"/>
      <c r="S9" s="1"/>
    </row>
    <row r="10" spans="1:20" x14ac:dyDescent="0.25">
      <c r="A10" s="244"/>
      <c r="B10" s="97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6"/>
      <c r="P10" s="246"/>
      <c r="Q10" s="246"/>
    </row>
    <row r="11" spans="1:20" ht="15.75" x14ac:dyDescent="0.25">
      <c r="A11" s="244"/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6"/>
      <c r="P11" s="247"/>
      <c r="Q11" s="246"/>
    </row>
    <row r="12" spans="1:20" ht="15.75" x14ac:dyDescent="0.25">
      <c r="A12" s="244"/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6"/>
      <c r="P12" s="246"/>
      <c r="Q12" s="246"/>
    </row>
    <row r="13" spans="1:20" ht="15.75" x14ac:dyDescent="0.25">
      <c r="A13" s="244"/>
      <c r="B13" s="247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6"/>
      <c r="P13" s="247"/>
      <c r="Q13" s="246"/>
    </row>
    <row r="14" spans="1:20" ht="15.75" x14ac:dyDescent="0.25">
      <c r="A14" s="244"/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6"/>
      <c r="P14" s="246"/>
      <c r="Q14" s="246"/>
    </row>
    <row r="15" spans="1:20" ht="15.75" x14ac:dyDescent="0.25">
      <c r="A15" s="244"/>
      <c r="B15" s="247"/>
      <c r="C15" s="248"/>
      <c r="D15" s="249"/>
      <c r="E15" s="249"/>
      <c r="F15" s="248"/>
      <c r="G15" s="248"/>
      <c r="H15" s="250"/>
      <c r="I15" s="248"/>
      <c r="J15" s="248"/>
      <c r="K15" s="249"/>
      <c r="L15" s="249"/>
      <c r="M15" s="249"/>
      <c r="N15" s="247"/>
      <c r="O15" s="246"/>
      <c r="P15" s="249"/>
      <c r="Q15" s="246"/>
    </row>
    <row r="16" spans="1:20" ht="15.75" x14ac:dyDescent="0.25">
      <c r="A16" s="244"/>
      <c r="B16" s="247"/>
      <c r="C16" s="248"/>
      <c r="D16" s="250"/>
      <c r="E16" s="249"/>
      <c r="F16" s="248"/>
      <c r="G16" s="248"/>
      <c r="H16" s="250"/>
      <c r="I16" s="248"/>
      <c r="J16" s="248"/>
      <c r="K16" s="249"/>
      <c r="L16" s="249"/>
      <c r="M16" s="249"/>
      <c r="N16" s="247"/>
      <c r="O16" s="246"/>
      <c r="P16" s="246"/>
      <c r="Q16" s="246"/>
    </row>
    <row r="17" spans="1:17" ht="15.75" x14ac:dyDescent="0.25">
      <c r="A17" s="244"/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9"/>
      <c r="N17" s="247"/>
      <c r="O17" s="246"/>
      <c r="P17" s="249"/>
      <c r="Q17" s="246"/>
    </row>
    <row r="18" spans="1:17" ht="15.75" x14ac:dyDescent="0.25">
      <c r="A18" s="244"/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9"/>
      <c r="N18" s="247"/>
      <c r="O18" s="246"/>
      <c r="P18" s="246"/>
      <c r="Q18" s="246"/>
    </row>
    <row r="19" spans="1:17" x14ac:dyDescent="0.25">
      <c r="A19" s="244"/>
      <c r="B19" s="97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6"/>
      <c r="P19" s="246"/>
      <c r="Q19" s="246"/>
    </row>
    <row r="20" spans="1:17" x14ac:dyDescent="0.25">
      <c r="A20" s="244"/>
      <c r="B20" s="97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6"/>
      <c r="P20" s="251"/>
      <c r="Q20" s="246"/>
    </row>
    <row r="21" spans="1:17" x14ac:dyDescent="0.25">
      <c r="A21" s="244"/>
      <c r="B21" s="97"/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6"/>
      <c r="P21" s="246"/>
      <c r="Q21" s="246"/>
    </row>
    <row r="22" spans="1:17" x14ac:dyDescent="0.25">
      <c r="A22" s="244"/>
      <c r="B22" s="97"/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6"/>
      <c r="P22" s="246"/>
      <c r="Q22" s="246"/>
    </row>
    <row r="23" spans="1:17" x14ac:dyDescent="0.25">
      <c r="A23" s="244"/>
      <c r="B23" s="97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6"/>
      <c r="P23" s="246"/>
      <c r="Q23" s="246"/>
    </row>
    <row r="24" spans="1:17" x14ac:dyDescent="0.25">
      <c r="A24" s="244"/>
      <c r="B24" s="97"/>
      <c r="C24" s="245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6"/>
      <c r="P24" s="246"/>
      <c r="Q24" s="246"/>
    </row>
    <row r="25" spans="1:17" x14ac:dyDescent="0.25">
      <c r="A25" s="244"/>
      <c r="B25" s="97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6"/>
      <c r="P25" s="246"/>
      <c r="Q25" s="246"/>
    </row>
    <row r="26" spans="1:17" x14ac:dyDescent="0.25">
      <c r="A26" s="244"/>
      <c r="B26" s="97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6"/>
      <c r="P26" s="246"/>
      <c r="Q26" s="246"/>
    </row>
  </sheetData>
  <mergeCells count="7">
    <mergeCell ref="A9:N9"/>
    <mergeCell ref="A1:N1"/>
    <mergeCell ref="A2:A3"/>
    <mergeCell ref="B2:I2"/>
    <mergeCell ref="J2:L2"/>
    <mergeCell ref="M2:M3"/>
    <mergeCell ref="N2:N3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9D295-A9E4-4E89-BB3A-1B669E5ABCC0}">
  <dimension ref="A1:AA19"/>
  <sheetViews>
    <sheetView zoomScale="80" zoomScaleNormal="80" workbookViewId="0">
      <selection sqref="A1:AA1"/>
    </sheetView>
  </sheetViews>
  <sheetFormatPr defaultColWidth="9.140625" defaultRowHeight="12.75" x14ac:dyDescent="0.2"/>
  <cols>
    <col min="1" max="1" width="21.28515625" style="11" customWidth="1"/>
    <col min="2" max="27" width="8.85546875" style="1" customWidth="1"/>
    <col min="28" max="16384" width="9.140625" style="1"/>
  </cols>
  <sheetData>
    <row r="1" spans="1:27" ht="32.450000000000003" customHeight="1" thickBot="1" x14ac:dyDescent="0.25">
      <c r="A1" s="496" t="s">
        <v>145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593"/>
      <c r="Q1" s="593"/>
      <c r="R1" s="593"/>
      <c r="S1" s="593"/>
      <c r="T1" s="593"/>
      <c r="U1" s="593"/>
      <c r="V1" s="593"/>
      <c r="W1" s="593"/>
      <c r="X1" s="593"/>
      <c r="Y1" s="593"/>
      <c r="Z1" s="593"/>
      <c r="AA1" s="594"/>
    </row>
    <row r="2" spans="1:27" s="3" customFormat="1" ht="17.25" customHeight="1" x14ac:dyDescent="0.2">
      <c r="A2" s="595" t="s">
        <v>43</v>
      </c>
      <c r="B2" s="598" t="s">
        <v>126</v>
      </c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600"/>
      <c r="P2" s="598" t="s">
        <v>127</v>
      </c>
      <c r="Q2" s="599"/>
      <c r="R2" s="599"/>
      <c r="S2" s="599"/>
      <c r="T2" s="599"/>
      <c r="U2" s="599"/>
      <c r="V2" s="599"/>
      <c r="W2" s="599"/>
      <c r="X2" s="601" t="s">
        <v>128</v>
      </c>
      <c r="Y2" s="602"/>
      <c r="Z2" s="605" t="s">
        <v>6</v>
      </c>
      <c r="AA2" s="608" t="s">
        <v>146</v>
      </c>
    </row>
    <row r="3" spans="1:27" s="3" customFormat="1" ht="77.25" customHeight="1" x14ac:dyDescent="0.2">
      <c r="A3" s="596"/>
      <c r="B3" s="587" t="s">
        <v>131</v>
      </c>
      <c r="C3" s="587"/>
      <c r="D3" s="587" t="s">
        <v>132</v>
      </c>
      <c r="E3" s="587"/>
      <c r="F3" s="587" t="s">
        <v>133</v>
      </c>
      <c r="G3" s="587"/>
      <c r="H3" s="587" t="s">
        <v>134</v>
      </c>
      <c r="I3" s="587"/>
      <c r="J3" s="587" t="s">
        <v>135</v>
      </c>
      <c r="K3" s="587"/>
      <c r="L3" s="587" t="s">
        <v>147</v>
      </c>
      <c r="M3" s="587"/>
      <c r="N3" s="588" t="s">
        <v>137</v>
      </c>
      <c r="O3" s="589"/>
      <c r="P3" s="590" t="s">
        <v>138</v>
      </c>
      <c r="Q3" s="591"/>
      <c r="R3" s="590" t="s">
        <v>148</v>
      </c>
      <c r="S3" s="592"/>
      <c r="T3" s="590" t="s">
        <v>144</v>
      </c>
      <c r="U3" s="591"/>
      <c r="V3" s="590" t="s">
        <v>140</v>
      </c>
      <c r="W3" s="591"/>
      <c r="X3" s="603"/>
      <c r="Y3" s="604"/>
      <c r="Z3" s="606"/>
      <c r="AA3" s="609"/>
    </row>
    <row r="4" spans="1:27" s="3" customFormat="1" ht="15.75" thickBot="1" x14ac:dyDescent="0.25">
      <c r="A4" s="597"/>
      <c r="B4" s="254" t="s">
        <v>6</v>
      </c>
      <c r="C4" s="254" t="s">
        <v>149</v>
      </c>
      <c r="D4" s="254" t="s">
        <v>6</v>
      </c>
      <c r="E4" s="254" t="s">
        <v>149</v>
      </c>
      <c r="F4" s="254" t="s">
        <v>6</v>
      </c>
      <c r="G4" s="254" t="s">
        <v>149</v>
      </c>
      <c r="H4" s="254" t="s">
        <v>6</v>
      </c>
      <c r="I4" s="254" t="s">
        <v>149</v>
      </c>
      <c r="J4" s="254" t="s">
        <v>6</v>
      </c>
      <c r="K4" s="254" t="s">
        <v>149</v>
      </c>
      <c r="L4" s="254" t="s">
        <v>6</v>
      </c>
      <c r="M4" s="254" t="s">
        <v>149</v>
      </c>
      <c r="N4" s="255" t="s">
        <v>6</v>
      </c>
      <c r="O4" s="255" t="s">
        <v>149</v>
      </c>
      <c r="P4" s="254" t="s">
        <v>6</v>
      </c>
      <c r="Q4" s="254" t="s">
        <v>149</v>
      </c>
      <c r="R4" s="254"/>
      <c r="S4" s="254"/>
      <c r="T4" s="254" t="s">
        <v>6</v>
      </c>
      <c r="U4" s="254" t="s">
        <v>149</v>
      </c>
      <c r="V4" s="254" t="s">
        <v>6</v>
      </c>
      <c r="W4" s="254" t="s">
        <v>149</v>
      </c>
      <c r="X4" s="254" t="s">
        <v>6</v>
      </c>
      <c r="Y4" s="254" t="s">
        <v>149</v>
      </c>
      <c r="Z4" s="607"/>
      <c r="AA4" s="610"/>
    </row>
    <row r="5" spans="1:27" s="8" customFormat="1" ht="20.100000000000001" customHeight="1" x14ac:dyDescent="0.25">
      <c r="A5" s="256" t="s">
        <v>150</v>
      </c>
      <c r="B5" s="433" t="s">
        <v>142</v>
      </c>
      <c r="C5" s="433" t="s">
        <v>142</v>
      </c>
      <c r="D5" s="433" t="s">
        <v>142</v>
      </c>
      <c r="E5" s="433" t="s">
        <v>142</v>
      </c>
      <c r="F5" s="433" t="s">
        <v>142</v>
      </c>
      <c r="G5" s="433" t="s">
        <v>142</v>
      </c>
      <c r="H5" s="433" t="s">
        <v>142</v>
      </c>
      <c r="I5" s="433" t="s">
        <v>142</v>
      </c>
      <c r="J5" s="433" t="s">
        <v>142</v>
      </c>
      <c r="K5" s="433" t="s">
        <v>142</v>
      </c>
      <c r="L5" s="433" t="s">
        <v>142</v>
      </c>
      <c r="M5" s="433" t="s">
        <v>142</v>
      </c>
      <c r="N5" s="434"/>
      <c r="O5" s="434"/>
      <c r="P5" s="434"/>
      <c r="Q5" s="434"/>
      <c r="R5" s="434"/>
      <c r="S5" s="434"/>
      <c r="T5" s="433"/>
      <c r="U5" s="433"/>
      <c r="V5" s="434">
        <v>3</v>
      </c>
      <c r="W5" s="434">
        <v>1</v>
      </c>
      <c r="X5" s="433">
        <v>2</v>
      </c>
      <c r="Y5" s="433">
        <v>1</v>
      </c>
      <c r="Z5" s="257">
        <f>SUM(B5,D5,F5,H5,J5,L5,N5,P5,T5,V5,X5)</f>
        <v>5</v>
      </c>
      <c r="AA5" s="258">
        <f>SUM(C5,E5,G5,I5,K5,M5,O5,Q5,U5,W5,Y5)</f>
        <v>2</v>
      </c>
    </row>
    <row r="6" spans="1:27" s="8" customFormat="1" ht="20.100000000000001" customHeight="1" x14ac:dyDescent="0.25">
      <c r="A6" s="259" t="s">
        <v>151</v>
      </c>
      <c r="B6" s="274" t="s">
        <v>142</v>
      </c>
      <c r="C6" s="274" t="s">
        <v>142</v>
      </c>
      <c r="D6" s="274">
        <v>2</v>
      </c>
      <c r="E6" s="274" t="s">
        <v>142</v>
      </c>
      <c r="F6" s="274">
        <v>15</v>
      </c>
      <c r="G6" s="274">
        <v>5</v>
      </c>
      <c r="H6" s="274">
        <v>1</v>
      </c>
      <c r="I6" s="274" t="s">
        <v>142</v>
      </c>
      <c r="J6" s="274" t="s">
        <v>142</v>
      </c>
      <c r="K6" s="274" t="s">
        <v>142</v>
      </c>
      <c r="L6" s="274">
        <v>1</v>
      </c>
      <c r="M6" s="274" t="s">
        <v>142</v>
      </c>
      <c r="N6" s="435"/>
      <c r="O6" s="435"/>
      <c r="P6" s="435"/>
      <c r="Q6" s="435"/>
      <c r="R6" s="435"/>
      <c r="S6" s="435"/>
      <c r="T6" s="274"/>
      <c r="U6" s="274"/>
      <c r="V6" s="435">
        <v>5</v>
      </c>
      <c r="W6" s="435">
        <v>1</v>
      </c>
      <c r="X6" s="274">
        <v>1</v>
      </c>
      <c r="Y6" s="274">
        <v>1</v>
      </c>
      <c r="Z6" s="260">
        <f t="shared" ref="Z6:AA11" si="0">SUM(B6,D6,F6,H6,J6,L6,N6,P6,T6,V6,X6)</f>
        <v>25</v>
      </c>
      <c r="AA6" s="261">
        <f t="shared" si="0"/>
        <v>7</v>
      </c>
    </row>
    <row r="7" spans="1:27" s="8" customFormat="1" ht="20.100000000000001" customHeight="1" x14ac:dyDescent="0.25">
      <c r="A7" s="259" t="s">
        <v>152</v>
      </c>
      <c r="B7" s="274">
        <v>1</v>
      </c>
      <c r="C7" s="274" t="s">
        <v>142</v>
      </c>
      <c r="D7" s="274">
        <v>4</v>
      </c>
      <c r="E7" s="274" t="s">
        <v>142</v>
      </c>
      <c r="F7" s="274">
        <v>12</v>
      </c>
      <c r="G7" s="274">
        <v>5</v>
      </c>
      <c r="H7" s="274" t="s">
        <v>142</v>
      </c>
      <c r="I7" s="274" t="s">
        <v>142</v>
      </c>
      <c r="J7" s="274" t="s">
        <v>142</v>
      </c>
      <c r="K7" s="274" t="s">
        <v>142</v>
      </c>
      <c r="L7" s="274" t="s">
        <v>142</v>
      </c>
      <c r="M7" s="274" t="s">
        <v>142</v>
      </c>
      <c r="N7" s="435"/>
      <c r="O7" s="435"/>
      <c r="P7" s="435"/>
      <c r="Q7" s="435"/>
      <c r="R7" s="435"/>
      <c r="S7" s="435"/>
      <c r="T7" s="274"/>
      <c r="U7" s="274"/>
      <c r="V7" s="435">
        <v>8</v>
      </c>
      <c r="W7" s="435">
        <v>3</v>
      </c>
      <c r="X7" s="274">
        <v>5</v>
      </c>
      <c r="Y7" s="274">
        <v>5</v>
      </c>
      <c r="Z7" s="260">
        <f t="shared" si="0"/>
        <v>30</v>
      </c>
      <c r="AA7" s="261">
        <f t="shared" si="0"/>
        <v>13</v>
      </c>
    </row>
    <row r="8" spans="1:27" s="8" customFormat="1" ht="20.100000000000001" customHeight="1" x14ac:dyDescent="0.25">
      <c r="A8" s="259" t="s">
        <v>153</v>
      </c>
      <c r="B8" s="274">
        <v>1</v>
      </c>
      <c r="C8" s="274" t="s">
        <v>142</v>
      </c>
      <c r="D8" s="274">
        <v>1</v>
      </c>
      <c r="E8" s="274" t="s">
        <v>142</v>
      </c>
      <c r="F8" s="274">
        <v>6</v>
      </c>
      <c r="G8" s="274">
        <v>4</v>
      </c>
      <c r="H8" s="274" t="s">
        <v>142</v>
      </c>
      <c r="I8" s="274" t="s">
        <v>142</v>
      </c>
      <c r="J8" s="274">
        <v>1</v>
      </c>
      <c r="K8" s="274">
        <v>1</v>
      </c>
      <c r="L8" s="274" t="s">
        <v>142</v>
      </c>
      <c r="M8" s="274" t="s">
        <v>142</v>
      </c>
      <c r="N8" s="435"/>
      <c r="O8" s="435"/>
      <c r="P8" s="435"/>
      <c r="Q8" s="435"/>
      <c r="R8" s="435"/>
      <c r="S8" s="435"/>
      <c r="T8" s="274"/>
      <c r="U8" s="274"/>
      <c r="V8" s="435" t="s">
        <v>142</v>
      </c>
      <c r="W8" s="435" t="s">
        <v>142</v>
      </c>
      <c r="X8" s="274">
        <v>3</v>
      </c>
      <c r="Y8" s="274">
        <v>2</v>
      </c>
      <c r="Z8" s="260">
        <f t="shared" si="0"/>
        <v>12</v>
      </c>
      <c r="AA8" s="261">
        <f t="shared" si="0"/>
        <v>7</v>
      </c>
    </row>
    <row r="9" spans="1:27" s="8" customFormat="1" ht="20.100000000000001" customHeight="1" x14ac:dyDescent="0.25">
      <c r="A9" s="259" t="s">
        <v>154</v>
      </c>
      <c r="B9" s="274">
        <v>2</v>
      </c>
      <c r="C9" s="274">
        <v>1</v>
      </c>
      <c r="D9" s="274" t="s">
        <v>142</v>
      </c>
      <c r="E9" s="274" t="s">
        <v>142</v>
      </c>
      <c r="F9" s="274">
        <v>2</v>
      </c>
      <c r="G9" s="274" t="s">
        <v>142</v>
      </c>
      <c r="H9" s="274" t="s">
        <v>142</v>
      </c>
      <c r="I9" s="274" t="s">
        <v>142</v>
      </c>
      <c r="J9" s="274" t="s">
        <v>142</v>
      </c>
      <c r="K9" s="274" t="s">
        <v>142</v>
      </c>
      <c r="L9" s="274" t="s">
        <v>142</v>
      </c>
      <c r="M9" s="274" t="s">
        <v>142</v>
      </c>
      <c r="N9" s="435"/>
      <c r="O9" s="435"/>
      <c r="P9" s="435"/>
      <c r="Q9" s="435"/>
      <c r="R9" s="435"/>
      <c r="S9" s="435"/>
      <c r="T9" s="274">
        <v>1</v>
      </c>
      <c r="U9" s="274" t="s">
        <v>142</v>
      </c>
      <c r="V9" s="435">
        <v>1</v>
      </c>
      <c r="W9" s="435">
        <v>1</v>
      </c>
      <c r="X9" s="274">
        <v>4</v>
      </c>
      <c r="Y9" s="274">
        <v>2</v>
      </c>
      <c r="Z9" s="260">
        <f t="shared" si="0"/>
        <v>10</v>
      </c>
      <c r="AA9" s="261">
        <f t="shared" si="0"/>
        <v>4</v>
      </c>
    </row>
    <row r="10" spans="1:27" s="8" customFormat="1" ht="15" x14ac:dyDescent="0.25">
      <c r="A10" s="259" t="s">
        <v>155</v>
      </c>
      <c r="B10" s="274" t="s">
        <v>142</v>
      </c>
      <c r="C10" s="274" t="s">
        <v>142</v>
      </c>
      <c r="D10" s="274">
        <v>1</v>
      </c>
      <c r="E10" s="274" t="s">
        <v>142</v>
      </c>
      <c r="F10" s="274" t="s">
        <v>142</v>
      </c>
      <c r="G10" s="274" t="s">
        <v>142</v>
      </c>
      <c r="H10" s="274" t="s">
        <v>142</v>
      </c>
      <c r="I10" s="274" t="s">
        <v>142</v>
      </c>
      <c r="J10" s="274" t="s">
        <v>142</v>
      </c>
      <c r="K10" s="274" t="s">
        <v>142</v>
      </c>
      <c r="L10" s="274" t="s">
        <v>142</v>
      </c>
      <c r="M10" s="274" t="s">
        <v>142</v>
      </c>
      <c r="N10" s="435"/>
      <c r="O10" s="435"/>
      <c r="P10" s="435"/>
      <c r="Q10" s="435"/>
      <c r="R10" s="435"/>
      <c r="S10" s="435"/>
      <c r="T10" s="274">
        <v>2</v>
      </c>
      <c r="U10" s="274">
        <v>1</v>
      </c>
      <c r="V10" s="435" t="s">
        <v>142</v>
      </c>
      <c r="W10" s="435" t="s">
        <v>142</v>
      </c>
      <c r="X10" s="274">
        <v>1</v>
      </c>
      <c r="Y10" s="274">
        <v>1</v>
      </c>
      <c r="Z10" s="260">
        <f t="shared" si="0"/>
        <v>4</v>
      </c>
      <c r="AA10" s="261">
        <f t="shared" si="0"/>
        <v>2</v>
      </c>
    </row>
    <row r="11" spans="1:27" ht="15.75" thickBot="1" x14ac:dyDescent="0.3">
      <c r="A11" s="262" t="s">
        <v>36</v>
      </c>
      <c r="B11" s="263">
        <f>SUM(B5:B10)</f>
        <v>4</v>
      </c>
      <c r="C11" s="263">
        <f t="shared" ref="C11:Y11" si="1">SUM(C5:C10)</f>
        <v>1</v>
      </c>
      <c r="D11" s="263">
        <f t="shared" si="1"/>
        <v>8</v>
      </c>
      <c r="E11" s="263">
        <f t="shared" si="1"/>
        <v>0</v>
      </c>
      <c r="F11" s="263">
        <f t="shared" si="1"/>
        <v>35</v>
      </c>
      <c r="G11" s="263">
        <f t="shared" si="1"/>
        <v>14</v>
      </c>
      <c r="H11" s="263">
        <f t="shared" si="1"/>
        <v>1</v>
      </c>
      <c r="I11" s="263">
        <f t="shared" si="1"/>
        <v>0</v>
      </c>
      <c r="J11" s="263">
        <f t="shared" si="1"/>
        <v>1</v>
      </c>
      <c r="K11" s="263">
        <f t="shared" si="1"/>
        <v>1</v>
      </c>
      <c r="L11" s="263">
        <f t="shared" si="1"/>
        <v>1</v>
      </c>
      <c r="M11" s="263">
        <f t="shared" si="1"/>
        <v>0</v>
      </c>
      <c r="N11" s="263">
        <f t="shared" si="1"/>
        <v>0</v>
      </c>
      <c r="O11" s="263">
        <f t="shared" si="1"/>
        <v>0</v>
      </c>
      <c r="P11" s="263">
        <f t="shared" si="1"/>
        <v>0</v>
      </c>
      <c r="Q11" s="263">
        <f t="shared" si="1"/>
        <v>0</v>
      </c>
      <c r="R11" s="263">
        <v>0</v>
      </c>
      <c r="S11" s="263">
        <v>0</v>
      </c>
      <c r="T11" s="263">
        <f t="shared" si="1"/>
        <v>3</v>
      </c>
      <c r="U11" s="263">
        <f t="shared" si="1"/>
        <v>1</v>
      </c>
      <c r="V11" s="263">
        <f t="shared" si="1"/>
        <v>17</v>
      </c>
      <c r="W11" s="263">
        <f t="shared" si="1"/>
        <v>6</v>
      </c>
      <c r="X11" s="263">
        <f t="shared" si="1"/>
        <v>16</v>
      </c>
      <c r="Y11" s="263">
        <f t="shared" si="1"/>
        <v>12</v>
      </c>
      <c r="Z11" s="263">
        <f t="shared" si="0"/>
        <v>86</v>
      </c>
      <c r="AA11" s="264">
        <f t="shared" si="0"/>
        <v>35</v>
      </c>
    </row>
    <row r="13" spans="1:27" ht="15" x14ac:dyDescent="0.25">
      <c r="A13" s="265"/>
    </row>
    <row r="14" spans="1:27" ht="15" x14ac:dyDescent="0.25">
      <c r="A14" s="265"/>
    </row>
    <row r="15" spans="1:27" ht="15" x14ac:dyDescent="0.25">
      <c r="A15" s="265"/>
    </row>
    <row r="19" spans="3:6" x14ac:dyDescent="0.2">
      <c r="C19" s="176"/>
      <c r="D19" s="176"/>
      <c r="E19" s="176"/>
      <c r="F19" s="176"/>
    </row>
  </sheetData>
  <mergeCells count="18">
    <mergeCell ref="R3:S3"/>
    <mergeCell ref="A1:AA1"/>
    <mergeCell ref="A2:A4"/>
    <mergeCell ref="B2:O2"/>
    <mergeCell ref="P2:W2"/>
    <mergeCell ref="X2:Y3"/>
    <mergeCell ref="Z2:Z4"/>
    <mergeCell ref="AA2:AA4"/>
    <mergeCell ref="B3:C3"/>
    <mergeCell ref="D3:E3"/>
    <mergeCell ref="F3:G3"/>
    <mergeCell ref="T3:U3"/>
    <mergeCell ref="V3:W3"/>
    <mergeCell ref="H3:I3"/>
    <mergeCell ref="J3:K3"/>
    <mergeCell ref="L3:M3"/>
    <mergeCell ref="N3:O3"/>
    <mergeCell ref="P3:Q3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7ABF8-C02D-4C4A-9B00-FF3604D7510F}">
  <dimension ref="A1:R23"/>
  <sheetViews>
    <sheetView workbookViewId="0">
      <selection sqref="A1:M1"/>
    </sheetView>
  </sheetViews>
  <sheetFormatPr defaultColWidth="9.140625" defaultRowHeight="12.75" x14ac:dyDescent="0.2"/>
  <cols>
    <col min="1" max="1" width="28.140625" style="11" customWidth="1"/>
    <col min="2" max="3" width="8.28515625" style="1" customWidth="1"/>
    <col min="4" max="5" width="6.85546875" style="1" customWidth="1"/>
    <col min="6" max="7" width="14.85546875" style="1" customWidth="1"/>
    <col min="8" max="11" width="9.85546875" style="1" customWidth="1"/>
    <col min="12" max="13" width="11.85546875" style="1" customWidth="1"/>
    <col min="14" max="16384" width="9.140625" style="1"/>
  </cols>
  <sheetData>
    <row r="1" spans="1:18" ht="42.75" customHeight="1" x14ac:dyDescent="0.25">
      <c r="A1" s="528" t="s">
        <v>156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  <c r="L1" s="617"/>
      <c r="M1" s="618"/>
      <c r="O1" s="207"/>
    </row>
    <row r="2" spans="1:18" s="3" customFormat="1" ht="30" customHeight="1" x14ac:dyDescent="0.2">
      <c r="A2" s="49" t="s">
        <v>1</v>
      </c>
      <c r="B2" s="532" t="s">
        <v>126</v>
      </c>
      <c r="C2" s="570"/>
      <c r="D2" s="570"/>
      <c r="E2" s="570"/>
      <c r="F2" s="570"/>
      <c r="G2" s="570"/>
      <c r="H2" s="570"/>
      <c r="I2" s="521"/>
      <c r="J2" s="510" t="s">
        <v>157</v>
      </c>
      <c r="K2" s="510"/>
      <c r="L2" s="178" t="s">
        <v>6</v>
      </c>
      <c r="M2" s="266" t="s">
        <v>146</v>
      </c>
      <c r="N2" s="267"/>
      <c r="O2" s="267"/>
      <c r="Q2" s="267"/>
      <c r="R2" s="267"/>
    </row>
    <row r="3" spans="1:18" s="8" customFormat="1" ht="12.95" customHeight="1" x14ac:dyDescent="0.2">
      <c r="A3" s="20"/>
      <c r="B3" s="619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275"/>
    </row>
    <row r="4" spans="1:18" s="8" customFormat="1" x14ac:dyDescent="0.2">
      <c r="A4" s="268"/>
      <c r="B4" s="620" t="s">
        <v>158</v>
      </c>
      <c r="C4" s="620"/>
      <c r="D4" s="620" t="s">
        <v>159</v>
      </c>
      <c r="E4" s="620"/>
      <c r="F4" s="620" t="s">
        <v>160</v>
      </c>
      <c r="G4" s="620"/>
      <c r="H4" s="620" t="s">
        <v>161</v>
      </c>
      <c r="I4" s="620"/>
      <c r="J4" s="493" t="s">
        <v>6</v>
      </c>
      <c r="K4" s="493" t="s">
        <v>149</v>
      </c>
      <c r="L4" s="493"/>
      <c r="M4" s="615"/>
    </row>
    <row r="5" spans="1:18" s="8" customFormat="1" ht="25.5" x14ac:dyDescent="0.2">
      <c r="A5" s="49" t="s">
        <v>162</v>
      </c>
      <c r="B5" s="51" t="s">
        <v>6</v>
      </c>
      <c r="C5" s="51" t="s">
        <v>149</v>
      </c>
      <c r="D5" s="51" t="s">
        <v>6</v>
      </c>
      <c r="E5" s="51" t="s">
        <v>149</v>
      </c>
      <c r="F5" s="51" t="s">
        <v>6</v>
      </c>
      <c r="G5" s="51" t="s">
        <v>149</v>
      </c>
      <c r="H5" s="51" t="s">
        <v>6</v>
      </c>
      <c r="I5" s="51" t="s">
        <v>149</v>
      </c>
      <c r="J5" s="493"/>
      <c r="K5" s="493"/>
      <c r="L5" s="493"/>
      <c r="M5" s="616"/>
    </row>
    <row r="6" spans="1:18" s="8" customFormat="1" x14ac:dyDescent="0.2">
      <c r="A6" s="49" t="s">
        <v>163</v>
      </c>
      <c r="B6" s="269">
        <v>1</v>
      </c>
      <c r="C6" s="270" t="s">
        <v>142</v>
      </c>
      <c r="D6" s="271" t="s">
        <v>142</v>
      </c>
      <c r="E6" s="271" t="s">
        <v>142</v>
      </c>
      <c r="F6" s="271">
        <v>7</v>
      </c>
      <c r="G6" s="271">
        <v>2</v>
      </c>
      <c r="H6" s="271" t="s">
        <v>142</v>
      </c>
      <c r="I6" s="271" t="s">
        <v>142</v>
      </c>
      <c r="J6" s="271">
        <v>12</v>
      </c>
      <c r="K6" s="271">
        <v>6</v>
      </c>
      <c r="L6" s="272">
        <v>20</v>
      </c>
      <c r="M6" s="273">
        <v>8</v>
      </c>
    </row>
    <row r="7" spans="1:18" s="8" customFormat="1" x14ac:dyDescent="0.2">
      <c r="A7" s="49" t="s">
        <v>164</v>
      </c>
      <c r="B7" s="269" t="s">
        <v>142</v>
      </c>
      <c r="C7" s="270" t="s">
        <v>142</v>
      </c>
      <c r="D7" s="271">
        <v>2</v>
      </c>
      <c r="E7" s="271" t="s">
        <v>142</v>
      </c>
      <c r="F7" s="271">
        <v>2</v>
      </c>
      <c r="G7" s="271">
        <v>1</v>
      </c>
      <c r="H7" s="271">
        <v>3</v>
      </c>
      <c r="I7" s="271">
        <v>1</v>
      </c>
      <c r="J7" s="271">
        <v>2</v>
      </c>
      <c r="K7" s="271" t="s">
        <v>142</v>
      </c>
      <c r="L7" s="272">
        <v>9</v>
      </c>
      <c r="M7" s="273">
        <v>2</v>
      </c>
    </row>
    <row r="8" spans="1:18" s="8" customFormat="1" x14ac:dyDescent="0.2">
      <c r="A8" s="49" t="s">
        <v>165</v>
      </c>
      <c r="B8" s="269" t="s">
        <v>142</v>
      </c>
      <c r="C8" s="270" t="s">
        <v>142</v>
      </c>
      <c r="D8" s="271" t="s">
        <v>142</v>
      </c>
      <c r="E8" s="271" t="s">
        <v>142</v>
      </c>
      <c r="F8" s="271">
        <v>4</v>
      </c>
      <c r="G8" s="271">
        <v>1</v>
      </c>
      <c r="H8" s="271">
        <v>1</v>
      </c>
      <c r="I8" s="271" t="s">
        <v>142</v>
      </c>
      <c r="J8" s="271">
        <v>2</v>
      </c>
      <c r="K8" s="271">
        <v>1</v>
      </c>
      <c r="L8" s="272">
        <v>7</v>
      </c>
      <c r="M8" s="273">
        <v>2</v>
      </c>
    </row>
    <row r="9" spans="1:18" s="8" customFormat="1" x14ac:dyDescent="0.2">
      <c r="A9" s="49" t="s">
        <v>166</v>
      </c>
      <c r="B9" s="269">
        <v>3</v>
      </c>
      <c r="C9" s="270">
        <v>1</v>
      </c>
      <c r="D9" s="271">
        <v>6</v>
      </c>
      <c r="E9" s="271" t="s">
        <v>142</v>
      </c>
      <c r="F9" s="271">
        <v>18</v>
      </c>
      <c r="G9" s="271">
        <v>10</v>
      </c>
      <c r="H9" s="271">
        <v>3</v>
      </c>
      <c r="I9" s="271" t="s">
        <v>142</v>
      </c>
      <c r="J9" s="271">
        <v>4</v>
      </c>
      <c r="K9" s="271" t="s">
        <v>142</v>
      </c>
      <c r="L9" s="272">
        <v>34</v>
      </c>
      <c r="M9" s="273">
        <v>11</v>
      </c>
    </row>
    <row r="10" spans="1:18" s="8" customFormat="1" x14ac:dyDescent="0.2">
      <c r="A10" s="70" t="s">
        <v>6</v>
      </c>
      <c r="B10" s="272">
        <v>4</v>
      </c>
      <c r="C10" s="272">
        <v>1</v>
      </c>
      <c r="D10" s="272">
        <v>8</v>
      </c>
      <c r="E10" s="272">
        <v>0</v>
      </c>
      <c r="F10" s="272">
        <v>31</v>
      </c>
      <c r="G10" s="272">
        <v>14</v>
      </c>
      <c r="H10" s="272">
        <v>7</v>
      </c>
      <c r="I10" s="272">
        <v>1</v>
      </c>
      <c r="J10" s="272">
        <v>20</v>
      </c>
      <c r="K10" s="272">
        <v>7</v>
      </c>
      <c r="L10" s="272">
        <v>70</v>
      </c>
      <c r="M10" s="273">
        <v>23</v>
      </c>
    </row>
    <row r="11" spans="1:18" x14ac:dyDescent="0.2">
      <c r="A11" s="20" t="s">
        <v>167</v>
      </c>
      <c r="B11" s="612"/>
      <c r="C11" s="613"/>
      <c r="D11" s="613"/>
      <c r="E11" s="613"/>
      <c r="F11" s="613"/>
      <c r="G11" s="613"/>
      <c r="H11" s="613"/>
      <c r="I11" s="613"/>
      <c r="J11" s="613"/>
      <c r="K11" s="613"/>
      <c r="L11" s="613"/>
      <c r="M11" s="614"/>
    </row>
    <row r="12" spans="1:18" x14ac:dyDescent="0.2">
      <c r="A12" s="276"/>
      <c r="B12" s="493" t="s">
        <v>158</v>
      </c>
      <c r="C12" s="493"/>
      <c r="D12" s="493" t="s">
        <v>159</v>
      </c>
      <c r="E12" s="493"/>
      <c r="F12" s="493" t="s">
        <v>160</v>
      </c>
      <c r="G12" s="493"/>
      <c r="H12" s="493" t="s">
        <v>161</v>
      </c>
      <c r="I12" s="493"/>
      <c r="J12" s="493" t="s">
        <v>6</v>
      </c>
      <c r="K12" s="493" t="s">
        <v>149</v>
      </c>
      <c r="L12" s="493"/>
      <c r="M12" s="615"/>
    </row>
    <row r="13" spans="1:18" ht="12.75" customHeight="1" x14ac:dyDescent="0.2">
      <c r="A13" s="49" t="s">
        <v>162</v>
      </c>
      <c r="B13" s="51" t="s">
        <v>6</v>
      </c>
      <c r="C13" s="51" t="s">
        <v>149</v>
      </c>
      <c r="D13" s="51" t="s">
        <v>6</v>
      </c>
      <c r="E13" s="51" t="s">
        <v>149</v>
      </c>
      <c r="F13" s="51" t="s">
        <v>6</v>
      </c>
      <c r="G13" s="51" t="s">
        <v>149</v>
      </c>
      <c r="H13" s="51" t="s">
        <v>6</v>
      </c>
      <c r="I13" s="51" t="s">
        <v>149</v>
      </c>
      <c r="J13" s="493"/>
      <c r="K13" s="493"/>
      <c r="L13" s="493"/>
      <c r="M13" s="616"/>
    </row>
    <row r="14" spans="1:18" x14ac:dyDescent="0.2">
      <c r="A14" s="49" t="s">
        <v>163</v>
      </c>
      <c r="B14" s="277">
        <v>6</v>
      </c>
      <c r="C14" s="277">
        <v>0</v>
      </c>
      <c r="D14" s="277">
        <v>12</v>
      </c>
      <c r="E14" s="277">
        <v>3</v>
      </c>
      <c r="F14" s="277">
        <v>26</v>
      </c>
      <c r="G14" s="277">
        <v>9</v>
      </c>
      <c r="H14" s="277">
        <v>26</v>
      </c>
      <c r="I14" s="277">
        <v>11</v>
      </c>
      <c r="J14" s="277">
        <v>122</v>
      </c>
      <c r="K14" s="277">
        <v>64</v>
      </c>
      <c r="L14" s="278">
        <v>192</v>
      </c>
      <c r="M14" s="279">
        <v>87</v>
      </c>
    </row>
    <row r="15" spans="1:18" x14ac:dyDescent="0.2">
      <c r="A15" s="49" t="s">
        <v>164</v>
      </c>
      <c r="B15" s="277">
        <v>7</v>
      </c>
      <c r="C15" s="277">
        <v>1</v>
      </c>
      <c r="D15" s="277">
        <v>22</v>
      </c>
      <c r="E15" s="277">
        <v>6</v>
      </c>
      <c r="F15" s="277">
        <v>29</v>
      </c>
      <c r="G15" s="277">
        <v>7</v>
      </c>
      <c r="H15" s="277">
        <v>30</v>
      </c>
      <c r="I15" s="277">
        <v>14</v>
      </c>
      <c r="J15" s="277">
        <v>22</v>
      </c>
      <c r="K15" s="277">
        <v>11</v>
      </c>
      <c r="L15" s="272">
        <v>110</v>
      </c>
      <c r="M15" s="273">
        <v>39</v>
      </c>
    </row>
    <row r="16" spans="1:18" x14ac:dyDescent="0.2">
      <c r="A16" s="49" t="s">
        <v>165</v>
      </c>
      <c r="B16" s="277">
        <v>3</v>
      </c>
      <c r="C16" s="277">
        <v>0</v>
      </c>
      <c r="D16" s="277">
        <v>0</v>
      </c>
      <c r="E16" s="277">
        <v>0</v>
      </c>
      <c r="F16" s="277">
        <v>20</v>
      </c>
      <c r="G16" s="277">
        <v>8</v>
      </c>
      <c r="H16" s="277">
        <v>16</v>
      </c>
      <c r="I16" s="277">
        <v>10</v>
      </c>
      <c r="J16" s="277">
        <v>6</v>
      </c>
      <c r="K16" s="277">
        <v>5</v>
      </c>
      <c r="L16" s="272">
        <v>45</v>
      </c>
      <c r="M16" s="273">
        <v>23</v>
      </c>
    </row>
    <row r="17" spans="1:13" x14ac:dyDescent="0.2">
      <c r="A17" s="280" t="s">
        <v>166</v>
      </c>
      <c r="B17" s="281">
        <v>24</v>
      </c>
      <c r="C17" s="281">
        <v>6</v>
      </c>
      <c r="D17" s="281">
        <v>92</v>
      </c>
      <c r="E17" s="281">
        <v>29</v>
      </c>
      <c r="F17" s="281">
        <v>202</v>
      </c>
      <c r="G17" s="281">
        <v>83</v>
      </c>
      <c r="H17" s="281">
        <v>79</v>
      </c>
      <c r="I17" s="281">
        <v>38</v>
      </c>
      <c r="J17" s="281">
        <v>25</v>
      </c>
      <c r="K17" s="281">
        <v>12</v>
      </c>
      <c r="L17" s="282">
        <v>422</v>
      </c>
      <c r="M17" s="283">
        <v>168</v>
      </c>
    </row>
    <row r="18" spans="1:13" x14ac:dyDescent="0.2">
      <c r="A18" s="70" t="s">
        <v>36</v>
      </c>
      <c r="B18" s="278">
        <f>SUM(B14:B17)</f>
        <v>40</v>
      </c>
      <c r="C18" s="278">
        <v>6</v>
      </c>
      <c r="D18" s="278">
        <f t="shared" ref="D18:M18" si="0">SUM(D14:D17)</f>
        <v>126</v>
      </c>
      <c r="E18" s="278">
        <f t="shared" si="0"/>
        <v>38</v>
      </c>
      <c r="F18" s="278">
        <f t="shared" si="0"/>
        <v>277</v>
      </c>
      <c r="G18" s="278">
        <f t="shared" si="0"/>
        <v>107</v>
      </c>
      <c r="H18" s="278">
        <f t="shared" si="0"/>
        <v>151</v>
      </c>
      <c r="I18" s="278">
        <f t="shared" si="0"/>
        <v>73</v>
      </c>
      <c r="J18" s="278">
        <f t="shared" si="0"/>
        <v>175</v>
      </c>
      <c r="K18" s="278">
        <f t="shared" si="0"/>
        <v>92</v>
      </c>
      <c r="L18" s="278">
        <f t="shared" si="0"/>
        <v>769</v>
      </c>
      <c r="M18" s="279">
        <f t="shared" si="0"/>
        <v>317</v>
      </c>
    </row>
    <row r="19" spans="1:13" x14ac:dyDescent="0.2">
      <c r="B19" s="284"/>
      <c r="D19" s="284"/>
    </row>
    <row r="20" spans="1:13" x14ac:dyDescent="0.2">
      <c r="D20" s="285"/>
      <c r="E20" s="285"/>
      <c r="F20" s="285"/>
      <c r="G20" s="285"/>
      <c r="H20" s="285"/>
      <c r="I20" s="285"/>
      <c r="J20" s="285"/>
      <c r="K20" s="285"/>
      <c r="L20" s="285"/>
      <c r="M20" s="286"/>
    </row>
    <row r="21" spans="1:13" x14ac:dyDescent="0.2">
      <c r="A21" s="1"/>
    </row>
    <row r="22" spans="1:13" ht="15" customHeight="1" x14ac:dyDescent="0.2">
      <c r="A22" s="611"/>
      <c r="B22" s="611"/>
      <c r="C22" s="611"/>
      <c r="D22" s="611"/>
      <c r="E22" s="611"/>
      <c r="F22" s="611"/>
      <c r="G22" s="611"/>
      <c r="H22" s="611"/>
      <c r="I22" s="611"/>
      <c r="J22" s="611"/>
      <c r="K22" s="611"/>
      <c r="L22" s="611"/>
      <c r="M22" s="611"/>
    </row>
    <row r="23" spans="1:13" ht="15" customHeight="1" x14ac:dyDescent="0.2">
      <c r="A23" s="541"/>
      <c r="B23" s="541"/>
      <c r="C23" s="541"/>
      <c r="D23" s="541"/>
      <c r="E23" s="541"/>
      <c r="F23" s="541"/>
      <c r="G23" s="541"/>
      <c r="H23" s="541"/>
      <c r="I23" s="541"/>
      <c r="J23" s="541"/>
      <c r="K23" s="541"/>
      <c r="L23" s="541"/>
      <c r="M23" s="541"/>
    </row>
  </sheetData>
  <mergeCells count="23">
    <mergeCell ref="M4:M5"/>
    <mergeCell ref="A1:M1"/>
    <mergeCell ref="B2:I2"/>
    <mergeCell ref="J2:K2"/>
    <mergeCell ref="B3:L3"/>
    <mergeCell ref="B4:C4"/>
    <mergeCell ref="D4:E4"/>
    <mergeCell ref="F4:G4"/>
    <mergeCell ref="H4:I4"/>
    <mergeCell ref="J4:J5"/>
    <mergeCell ref="K4:K5"/>
    <mergeCell ref="L4:L5"/>
    <mergeCell ref="A22:M22"/>
    <mergeCell ref="A23:M23"/>
    <mergeCell ref="B11:M11"/>
    <mergeCell ref="B12:C12"/>
    <mergeCell ref="D12:E12"/>
    <mergeCell ref="F12:G12"/>
    <mergeCell ref="H12:I12"/>
    <mergeCell ref="J12:J13"/>
    <mergeCell ref="K12:K13"/>
    <mergeCell ref="L12:L13"/>
    <mergeCell ref="M12:M13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42DC0-4119-4BD6-9937-2C18CAE655CA}">
  <dimension ref="A1:N16"/>
  <sheetViews>
    <sheetView zoomScale="90" zoomScaleNormal="90" workbookViewId="0">
      <selection sqref="A1:J1"/>
    </sheetView>
  </sheetViews>
  <sheetFormatPr defaultColWidth="9.140625" defaultRowHeight="15" x14ac:dyDescent="0.25"/>
  <cols>
    <col min="1" max="1" width="35.5703125" style="11" customWidth="1"/>
    <col min="2" max="2" width="7.5703125" style="1" customWidth="1"/>
    <col min="3" max="3" width="10" style="1" customWidth="1"/>
    <col min="4" max="4" width="10.5703125" style="1" customWidth="1"/>
    <col min="5" max="5" width="16.42578125" style="1" customWidth="1"/>
    <col min="6" max="6" width="9.7109375" style="1" customWidth="1"/>
    <col min="7" max="7" width="13.28515625" style="1" customWidth="1"/>
    <col min="8" max="8" width="25.85546875" style="1" customWidth="1"/>
    <col min="9" max="9" width="21.42578125" style="1" customWidth="1"/>
    <col min="10" max="10" width="11.85546875" style="1" customWidth="1"/>
    <col min="15" max="16384" width="9.140625" style="1"/>
  </cols>
  <sheetData>
    <row r="1" spans="1:14" ht="42.6" customHeight="1" thickBot="1" x14ac:dyDescent="0.3">
      <c r="A1" s="573" t="s">
        <v>168</v>
      </c>
      <c r="B1" s="574"/>
      <c r="C1" s="574"/>
      <c r="D1" s="574"/>
      <c r="E1" s="574"/>
      <c r="F1" s="574"/>
      <c r="G1" s="574"/>
      <c r="H1" s="574"/>
      <c r="I1" s="575"/>
      <c r="J1" s="576"/>
    </row>
    <row r="2" spans="1:14" s="3" customFormat="1" ht="12.75" x14ac:dyDescent="0.2">
      <c r="A2" s="623" t="s">
        <v>43</v>
      </c>
      <c r="B2" s="625" t="s">
        <v>169</v>
      </c>
      <c r="C2" s="625" t="s">
        <v>170</v>
      </c>
      <c r="D2" s="625" t="s">
        <v>171</v>
      </c>
      <c r="E2" s="625" t="s">
        <v>172</v>
      </c>
      <c r="F2" s="625" t="s">
        <v>173</v>
      </c>
      <c r="G2" s="625" t="s">
        <v>174</v>
      </c>
      <c r="H2" s="625" t="s">
        <v>175</v>
      </c>
      <c r="I2" s="625" t="s">
        <v>176</v>
      </c>
      <c r="J2" s="621" t="s">
        <v>177</v>
      </c>
    </row>
    <row r="3" spans="1:14" s="3" customFormat="1" ht="13.5" thickBot="1" x14ac:dyDescent="0.25">
      <c r="A3" s="624"/>
      <c r="B3" s="626"/>
      <c r="C3" s="626"/>
      <c r="D3" s="626"/>
      <c r="E3" s="626"/>
      <c r="F3" s="626"/>
      <c r="G3" s="626"/>
      <c r="H3" s="626"/>
      <c r="I3" s="626"/>
      <c r="J3" s="622"/>
    </row>
    <row r="4" spans="1:14" ht="12.75" x14ac:dyDescent="0.2">
      <c r="A4" s="292" t="s">
        <v>35</v>
      </c>
      <c r="B4" s="294">
        <v>1</v>
      </c>
      <c r="C4" s="294">
        <v>4</v>
      </c>
      <c r="D4" s="294">
        <v>6</v>
      </c>
      <c r="E4" s="294">
        <v>12</v>
      </c>
      <c r="F4" s="294">
        <v>1</v>
      </c>
      <c r="G4" s="287"/>
      <c r="H4" s="288"/>
      <c r="I4" s="294">
        <v>3</v>
      </c>
      <c r="J4" s="289">
        <v>27</v>
      </c>
      <c r="K4" s="1"/>
      <c r="L4" s="1"/>
      <c r="M4" s="1"/>
      <c r="N4" s="1"/>
    </row>
    <row r="5" spans="1:14" ht="13.5" thickBot="1" x14ac:dyDescent="0.25">
      <c r="A5" s="293" t="s">
        <v>178</v>
      </c>
      <c r="B5" s="205">
        <v>0</v>
      </c>
      <c r="C5" s="205">
        <v>1</v>
      </c>
      <c r="D5" s="205">
        <v>3</v>
      </c>
      <c r="E5" s="205">
        <v>0</v>
      </c>
      <c r="F5" s="205">
        <v>0</v>
      </c>
      <c r="G5" s="290"/>
      <c r="H5" s="291"/>
      <c r="I5" s="205">
        <v>1</v>
      </c>
      <c r="J5" s="295">
        <v>5</v>
      </c>
      <c r="K5" s="1"/>
      <c r="L5" s="1"/>
      <c r="M5" s="1"/>
      <c r="N5" s="1"/>
    </row>
    <row r="6" spans="1:14" x14ac:dyDescent="0.25">
      <c r="A6" s="297" t="s">
        <v>36</v>
      </c>
      <c r="B6" s="298">
        <v>9</v>
      </c>
      <c r="C6" s="298">
        <v>37</v>
      </c>
      <c r="D6" s="298">
        <v>100</v>
      </c>
      <c r="E6" s="298">
        <v>176</v>
      </c>
      <c r="F6" s="298">
        <v>9</v>
      </c>
      <c r="G6" s="298">
        <v>12</v>
      </c>
      <c r="H6" s="298">
        <v>0</v>
      </c>
      <c r="I6" s="298">
        <v>49</v>
      </c>
      <c r="J6" s="299">
        <v>380</v>
      </c>
    </row>
    <row r="7" spans="1:14" ht="15.75" thickBot="1" x14ac:dyDescent="0.3">
      <c r="A7" s="238" t="s">
        <v>178</v>
      </c>
      <c r="B7" s="296">
        <v>1</v>
      </c>
      <c r="C7" s="296">
        <v>12</v>
      </c>
      <c r="D7" s="296">
        <v>42</v>
      </c>
      <c r="E7" s="296">
        <v>48</v>
      </c>
      <c r="F7" s="296">
        <v>3</v>
      </c>
      <c r="G7" s="296">
        <v>0</v>
      </c>
      <c r="H7" s="296">
        <v>0</v>
      </c>
      <c r="I7" s="296">
        <v>22</v>
      </c>
      <c r="J7" s="295">
        <v>127</v>
      </c>
    </row>
    <row r="8" spans="1:14" ht="15" customHeight="1" x14ac:dyDescent="0.2">
      <c r="A8" s="241"/>
      <c r="B8" s="184"/>
      <c r="C8" s="184"/>
      <c r="D8" s="184"/>
      <c r="E8" s="184"/>
      <c r="F8" s="184"/>
      <c r="G8" s="184"/>
      <c r="H8" s="184"/>
      <c r="I8" s="184"/>
      <c r="J8" s="184"/>
      <c r="K8" s="243"/>
      <c r="L8" s="243"/>
      <c r="M8" s="243"/>
      <c r="N8" s="243"/>
    </row>
    <row r="9" spans="1:14" ht="12.75" x14ac:dyDescent="0.2">
      <c r="A9" s="300"/>
      <c r="B9" s="300"/>
      <c r="C9" s="300"/>
      <c r="D9" s="300"/>
      <c r="E9" s="300"/>
      <c r="F9" s="300"/>
      <c r="G9" s="300"/>
      <c r="H9" s="300"/>
      <c r="I9" s="300"/>
      <c r="J9" s="300"/>
      <c r="K9" s="1"/>
      <c r="L9" s="1"/>
      <c r="M9" s="1"/>
      <c r="N9" s="1"/>
    </row>
    <row r="10" spans="1:14" ht="12.75" x14ac:dyDescent="0.2">
      <c r="A10" s="1"/>
      <c r="K10" s="1"/>
      <c r="L10" s="1"/>
      <c r="M10" s="1"/>
      <c r="N10" s="1"/>
    </row>
    <row r="11" spans="1:14" ht="12.75" x14ac:dyDescent="0.2">
      <c r="A11" s="1"/>
      <c r="K11" s="1"/>
      <c r="L11" s="1"/>
      <c r="M11" s="1"/>
      <c r="N11" s="1"/>
    </row>
    <row r="12" spans="1:14" ht="12.75" x14ac:dyDescent="0.2">
      <c r="A12" s="1"/>
      <c r="K12" s="1"/>
      <c r="L12" s="1"/>
      <c r="M12" s="1"/>
      <c r="N12" s="1"/>
    </row>
    <row r="13" spans="1:14" ht="12.75" x14ac:dyDescent="0.2">
      <c r="A13" s="1"/>
      <c r="K13" s="1"/>
      <c r="L13" s="1"/>
      <c r="M13" s="1"/>
      <c r="N13" s="1"/>
    </row>
    <row r="14" spans="1:14" ht="12.75" x14ac:dyDescent="0.2">
      <c r="A14" s="1"/>
      <c r="K14" s="1"/>
      <c r="L14" s="1"/>
      <c r="M14" s="1"/>
      <c r="N14" s="1"/>
    </row>
    <row r="15" spans="1:14" ht="12.75" x14ac:dyDescent="0.2">
      <c r="A15" s="1"/>
      <c r="K15" s="1"/>
      <c r="L15" s="1"/>
      <c r="M15" s="1"/>
      <c r="N15" s="1"/>
    </row>
    <row r="16" spans="1:14" ht="12.75" x14ac:dyDescent="0.2">
      <c r="A16" s="1"/>
      <c r="K16" s="1"/>
      <c r="L16" s="1"/>
      <c r="M16" s="1"/>
      <c r="N16" s="1"/>
    </row>
  </sheetData>
  <mergeCells count="11">
    <mergeCell ref="J2:J3"/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186E1-A7F4-4FC2-B939-1EAF023C5DB0}">
  <dimension ref="A1:W43"/>
  <sheetViews>
    <sheetView zoomScale="90" zoomScaleNormal="90" workbookViewId="0">
      <selection sqref="A1:K1"/>
    </sheetView>
  </sheetViews>
  <sheetFormatPr defaultColWidth="9.140625" defaultRowHeight="12.75" x14ac:dyDescent="0.2"/>
  <cols>
    <col min="1" max="1" width="44.140625" style="31" customWidth="1"/>
    <col min="2" max="6" width="10.140625" style="1" customWidth="1"/>
    <col min="7" max="7" width="18" style="1" customWidth="1"/>
    <col min="8" max="8" width="14.28515625" style="1" customWidth="1"/>
    <col min="9" max="9" width="15.28515625" style="1" customWidth="1"/>
    <col min="10" max="10" width="14.28515625" style="1" customWidth="1"/>
    <col min="11" max="11" width="15.140625" style="1" customWidth="1"/>
    <col min="12" max="16384" width="9.140625" style="1"/>
  </cols>
  <sheetData>
    <row r="1" spans="1:11" ht="42.75" customHeight="1" x14ac:dyDescent="0.2">
      <c r="A1" s="528" t="s">
        <v>179</v>
      </c>
      <c r="B1" s="617"/>
      <c r="C1" s="617"/>
      <c r="D1" s="617"/>
      <c r="E1" s="617"/>
      <c r="F1" s="617"/>
      <c r="G1" s="617"/>
      <c r="H1" s="617"/>
      <c r="I1" s="617"/>
      <c r="J1" s="617"/>
      <c r="K1" s="618"/>
    </row>
    <row r="2" spans="1:11" s="3" customFormat="1" ht="18.75" customHeight="1" x14ac:dyDescent="0.2">
      <c r="A2" s="489" t="s">
        <v>43</v>
      </c>
      <c r="B2" s="510" t="s">
        <v>126</v>
      </c>
      <c r="C2" s="510"/>
      <c r="D2" s="510"/>
      <c r="E2" s="510"/>
      <c r="F2" s="510"/>
      <c r="G2" s="510"/>
      <c r="H2" s="483" t="s">
        <v>127</v>
      </c>
      <c r="I2" s="628"/>
      <c r="J2" s="628"/>
      <c r="K2" s="629" t="s">
        <v>128</v>
      </c>
    </row>
    <row r="3" spans="1:11" s="3" customFormat="1" ht="52.5" customHeight="1" thickBot="1" x14ac:dyDescent="0.25">
      <c r="A3" s="553"/>
      <c r="B3" s="69" t="s">
        <v>131</v>
      </c>
      <c r="C3" s="69" t="s">
        <v>132</v>
      </c>
      <c r="D3" s="69" t="s">
        <v>133</v>
      </c>
      <c r="E3" s="301" t="s">
        <v>134</v>
      </c>
      <c r="F3" s="69" t="s">
        <v>135</v>
      </c>
      <c r="G3" s="69" t="s">
        <v>147</v>
      </c>
      <c r="H3" s="69" t="s">
        <v>138</v>
      </c>
      <c r="I3" s="301" t="s">
        <v>180</v>
      </c>
      <c r="J3" s="69" t="s">
        <v>140</v>
      </c>
      <c r="K3" s="629"/>
    </row>
    <row r="4" spans="1:11" s="8" customFormat="1" ht="13.5" customHeight="1" x14ac:dyDescent="0.2">
      <c r="A4" s="302" t="s">
        <v>35</v>
      </c>
      <c r="B4" s="303"/>
      <c r="C4" s="464">
        <v>1</v>
      </c>
      <c r="D4" s="464">
        <v>0.5</v>
      </c>
      <c r="E4" s="464"/>
      <c r="F4" s="464"/>
      <c r="G4" s="464">
        <v>1</v>
      </c>
      <c r="H4" s="464"/>
      <c r="I4" s="464"/>
      <c r="J4" s="464">
        <v>0.03</v>
      </c>
      <c r="K4" s="465">
        <v>1.4</v>
      </c>
    </row>
    <row r="5" spans="1:11" s="8" customFormat="1" ht="13.5" customHeight="1" x14ac:dyDescent="0.2">
      <c r="A5" s="268" t="s">
        <v>181</v>
      </c>
      <c r="B5" s="306"/>
      <c r="C5" s="466"/>
      <c r="D5" s="466"/>
      <c r="E5" s="466"/>
      <c r="F5" s="466"/>
      <c r="G5" s="466"/>
      <c r="H5" s="466"/>
      <c r="I5" s="466"/>
      <c r="J5" s="466"/>
      <c r="K5" s="467"/>
    </row>
    <row r="6" spans="1:11" s="8" customFormat="1" ht="13.5" customHeight="1" x14ac:dyDescent="0.2">
      <c r="A6" s="268" t="s">
        <v>182</v>
      </c>
      <c r="B6" s="306"/>
      <c r="C6" s="466"/>
      <c r="D6" s="466"/>
      <c r="E6" s="466"/>
      <c r="F6" s="466"/>
      <c r="G6" s="466"/>
      <c r="H6" s="466"/>
      <c r="I6" s="466"/>
      <c r="J6" s="466"/>
      <c r="K6" s="467"/>
    </row>
    <row r="7" spans="1:11" s="8" customFormat="1" ht="13.5" customHeight="1" x14ac:dyDescent="0.2">
      <c r="A7" s="268" t="s">
        <v>183</v>
      </c>
      <c r="B7" s="306"/>
      <c r="C7" s="466"/>
      <c r="D7" s="466"/>
      <c r="E7" s="466"/>
      <c r="F7" s="466"/>
      <c r="G7" s="466"/>
      <c r="H7" s="466"/>
      <c r="I7" s="466"/>
      <c r="J7" s="466"/>
      <c r="K7" s="467"/>
    </row>
    <row r="8" spans="1:11" s="8" customFormat="1" ht="13.5" customHeight="1" x14ac:dyDescent="0.2">
      <c r="A8" s="268" t="s">
        <v>184</v>
      </c>
      <c r="B8" s="306"/>
      <c r="C8" s="466">
        <v>1</v>
      </c>
      <c r="D8" s="466">
        <v>0.5</v>
      </c>
      <c r="E8" s="466"/>
      <c r="F8" s="466"/>
      <c r="G8" s="466"/>
      <c r="H8" s="466"/>
      <c r="I8" s="466"/>
      <c r="J8" s="466"/>
      <c r="K8" s="467">
        <v>1.4</v>
      </c>
    </row>
    <row r="9" spans="1:11" s="8" customFormat="1" ht="13.5" customHeight="1" x14ac:dyDescent="0.2">
      <c r="A9" s="268" t="s">
        <v>185</v>
      </c>
      <c r="B9" s="306"/>
      <c r="C9" s="466"/>
      <c r="D9" s="466"/>
      <c r="E9" s="466"/>
      <c r="F9" s="466"/>
      <c r="G9" s="466"/>
      <c r="H9" s="466"/>
      <c r="I9" s="466"/>
      <c r="J9" s="466">
        <v>0.03</v>
      </c>
      <c r="K9" s="467"/>
    </row>
    <row r="10" spans="1:11" s="8" customFormat="1" ht="13.5" customHeight="1" x14ac:dyDescent="0.2">
      <c r="A10" s="268" t="s">
        <v>186</v>
      </c>
      <c r="B10" s="308"/>
      <c r="C10" s="466"/>
      <c r="D10" s="466"/>
      <c r="E10" s="466"/>
      <c r="F10" s="466"/>
      <c r="G10" s="466">
        <v>1</v>
      </c>
      <c r="H10" s="466"/>
      <c r="I10" s="466"/>
      <c r="J10" s="466"/>
      <c r="K10" s="467"/>
    </row>
    <row r="11" spans="1:11" s="8" customFormat="1" ht="13.5" customHeight="1" thickBot="1" x14ac:dyDescent="0.25">
      <c r="A11" s="268" t="s">
        <v>187</v>
      </c>
      <c r="B11" s="306"/>
      <c r="C11" s="466"/>
      <c r="D11" s="466">
        <v>0.5</v>
      </c>
      <c r="E11" s="466"/>
      <c r="F11" s="466"/>
      <c r="G11" s="466"/>
      <c r="H11" s="466"/>
      <c r="I11" s="466"/>
      <c r="J11" s="466">
        <v>0.03</v>
      </c>
      <c r="K11" s="467"/>
    </row>
    <row r="12" spans="1:11" x14ac:dyDescent="0.2">
      <c r="A12" s="63" t="s">
        <v>36</v>
      </c>
      <c r="B12" s="303">
        <v>1</v>
      </c>
      <c r="C12" s="304">
        <v>7.42</v>
      </c>
      <c r="D12" s="304">
        <v>20.98</v>
      </c>
      <c r="E12" s="304">
        <v>0.32</v>
      </c>
      <c r="F12" s="304">
        <v>1.68</v>
      </c>
      <c r="G12" s="304">
        <v>2</v>
      </c>
      <c r="H12" s="304"/>
      <c r="I12" s="304">
        <v>1.57</v>
      </c>
      <c r="J12" s="304">
        <v>1.41</v>
      </c>
      <c r="K12" s="305">
        <v>14.44</v>
      </c>
    </row>
    <row r="13" spans="1:11" x14ac:dyDescent="0.2">
      <c r="A13" s="268" t="s">
        <v>181</v>
      </c>
      <c r="B13" s="306">
        <v>1</v>
      </c>
      <c r="C13" s="152"/>
      <c r="D13" s="152">
        <v>1</v>
      </c>
      <c r="E13" s="152">
        <v>0.32</v>
      </c>
      <c r="F13" s="152"/>
      <c r="G13" s="152"/>
      <c r="H13" s="152"/>
      <c r="I13" s="152">
        <v>0.31</v>
      </c>
      <c r="J13" s="152"/>
      <c r="K13" s="307">
        <v>0.2</v>
      </c>
    </row>
    <row r="14" spans="1:11" x14ac:dyDescent="0.2">
      <c r="A14" s="268" t="s">
        <v>182</v>
      </c>
      <c r="B14" s="306"/>
      <c r="C14" s="152"/>
      <c r="D14" s="152">
        <v>1</v>
      </c>
      <c r="E14" s="152"/>
      <c r="F14" s="152"/>
      <c r="G14" s="152"/>
      <c r="H14" s="152"/>
      <c r="I14" s="152"/>
      <c r="J14" s="152"/>
      <c r="K14" s="307">
        <v>1</v>
      </c>
    </row>
    <row r="15" spans="1:11" x14ac:dyDescent="0.2">
      <c r="A15" s="268" t="s">
        <v>183</v>
      </c>
      <c r="B15" s="306"/>
      <c r="C15" s="152"/>
      <c r="D15" s="152"/>
      <c r="E15" s="152"/>
      <c r="F15" s="152">
        <v>0.68</v>
      </c>
      <c r="G15" s="152"/>
      <c r="H15" s="152"/>
      <c r="I15" s="152"/>
      <c r="J15" s="152">
        <v>0.03</v>
      </c>
      <c r="K15" s="307"/>
    </row>
    <row r="16" spans="1:11" x14ac:dyDescent="0.2">
      <c r="A16" s="268" t="s">
        <v>184</v>
      </c>
      <c r="B16" s="306"/>
      <c r="C16" s="152">
        <v>5.42</v>
      </c>
      <c r="D16" s="152">
        <v>13.44</v>
      </c>
      <c r="E16" s="152"/>
      <c r="F16" s="152"/>
      <c r="G16" s="152"/>
      <c r="H16" s="152"/>
      <c r="I16" s="152">
        <v>0.32</v>
      </c>
      <c r="J16" s="152">
        <v>0.62</v>
      </c>
      <c r="K16" s="307">
        <v>6.45</v>
      </c>
    </row>
    <row r="17" spans="1:23" x14ac:dyDescent="0.2">
      <c r="A17" s="268" t="s">
        <v>185</v>
      </c>
      <c r="B17" s="306"/>
      <c r="C17" s="152">
        <v>1</v>
      </c>
      <c r="D17" s="152">
        <v>2</v>
      </c>
      <c r="E17" s="152"/>
      <c r="F17" s="152"/>
      <c r="G17" s="152">
        <v>1</v>
      </c>
      <c r="H17" s="152"/>
      <c r="I17" s="152"/>
      <c r="J17" s="152">
        <v>0.03</v>
      </c>
      <c r="K17" s="307"/>
    </row>
    <row r="18" spans="1:23" x14ac:dyDescent="0.2">
      <c r="A18" s="268" t="s">
        <v>186</v>
      </c>
      <c r="B18" s="308"/>
      <c r="C18" s="309">
        <v>1</v>
      </c>
      <c r="D18" s="309">
        <v>3.54</v>
      </c>
      <c r="E18" s="309"/>
      <c r="F18" s="309">
        <v>1</v>
      </c>
      <c r="G18" s="309">
        <v>1</v>
      </c>
      <c r="H18" s="309"/>
      <c r="I18" s="309">
        <v>1.1200000000000001</v>
      </c>
      <c r="J18" s="309">
        <v>0.73</v>
      </c>
      <c r="K18" s="310">
        <v>6.79</v>
      </c>
    </row>
    <row r="19" spans="1:23" ht="14.25" customHeight="1" thickBot="1" x14ac:dyDescent="0.25">
      <c r="A19" s="311" t="s">
        <v>187</v>
      </c>
      <c r="B19" s="312"/>
      <c r="C19" s="60">
        <v>3</v>
      </c>
      <c r="D19" s="60">
        <v>11.29</v>
      </c>
      <c r="E19" s="60">
        <v>0.32</v>
      </c>
      <c r="F19" s="60"/>
      <c r="G19" s="60"/>
      <c r="H19" s="60"/>
      <c r="I19" s="60">
        <v>1.49</v>
      </c>
      <c r="J19" s="60">
        <v>0.42</v>
      </c>
      <c r="K19" s="313">
        <v>9.2200000000000006</v>
      </c>
    </row>
    <row r="20" spans="1:23" x14ac:dyDescent="0.2">
      <c r="B20" s="314"/>
    </row>
    <row r="21" spans="1:23" ht="12.75" customHeight="1" x14ac:dyDescent="0.2">
      <c r="A21" s="627"/>
      <c r="B21" s="627"/>
      <c r="C21" s="627"/>
      <c r="D21" s="627"/>
      <c r="E21" s="627"/>
      <c r="F21" s="627"/>
      <c r="G21" s="627"/>
      <c r="H21" s="627"/>
      <c r="I21" s="627"/>
      <c r="J21" s="627"/>
      <c r="K21" s="627"/>
    </row>
    <row r="22" spans="1:23" ht="15" customHeight="1" x14ac:dyDescent="0.2">
      <c r="A22" s="515"/>
      <c r="B22" s="515"/>
      <c r="C22" s="515"/>
      <c r="D22" s="515"/>
      <c r="E22" s="515"/>
      <c r="F22" s="515"/>
      <c r="G22" s="515"/>
      <c r="H22" s="515"/>
      <c r="I22" s="515"/>
      <c r="J22" s="515"/>
      <c r="K22" s="515"/>
    </row>
    <row r="23" spans="1:23" ht="30" customHeight="1" x14ac:dyDescent="0.2">
      <c r="A23" s="611"/>
      <c r="B23" s="611"/>
      <c r="C23" s="611"/>
      <c r="D23" s="611"/>
      <c r="E23" s="611"/>
      <c r="F23" s="611"/>
      <c r="G23" s="611"/>
      <c r="H23" s="611"/>
      <c r="I23" s="611"/>
      <c r="J23" s="611"/>
      <c r="K23" s="611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</row>
    <row r="24" spans="1:23" x14ac:dyDescent="0.2">
      <c r="A24" s="611"/>
      <c r="B24" s="611"/>
      <c r="C24" s="611"/>
      <c r="D24" s="611"/>
      <c r="E24" s="611"/>
      <c r="F24" s="611"/>
      <c r="G24" s="611"/>
      <c r="H24" s="611"/>
      <c r="I24" s="611"/>
      <c r="J24" s="611"/>
      <c r="K24" s="611"/>
      <c r="L24" s="611"/>
      <c r="M24" s="611"/>
    </row>
    <row r="25" spans="1:23" ht="26.25" customHeight="1" x14ac:dyDescent="0.2">
      <c r="A25" s="515"/>
      <c r="B25" s="515"/>
      <c r="C25" s="515"/>
      <c r="D25" s="515"/>
      <c r="E25" s="515"/>
      <c r="F25" s="515"/>
      <c r="G25" s="515"/>
      <c r="H25" s="515"/>
      <c r="I25" s="515"/>
      <c r="J25" s="515"/>
      <c r="K25" s="515"/>
    </row>
    <row r="26" spans="1:23" x14ac:dyDescent="0.2">
      <c r="A26" s="572"/>
      <c r="B26" s="572"/>
      <c r="C26" s="572"/>
      <c r="D26" s="572"/>
      <c r="E26" s="572"/>
      <c r="F26" s="572"/>
      <c r="G26" s="572"/>
      <c r="H26" s="572"/>
      <c r="I26" s="572"/>
      <c r="J26" s="572"/>
      <c r="K26" s="572"/>
      <c r="L26" s="572"/>
    </row>
    <row r="27" spans="1:23" x14ac:dyDescent="0.2">
      <c r="B27" s="314"/>
    </row>
    <row r="28" spans="1:23" x14ac:dyDescent="0.2">
      <c r="B28" s="314"/>
    </row>
    <row r="29" spans="1:23" x14ac:dyDescent="0.2">
      <c r="B29" s="314"/>
    </row>
    <row r="30" spans="1:23" x14ac:dyDescent="0.2">
      <c r="B30" s="314"/>
    </row>
    <row r="31" spans="1:23" x14ac:dyDescent="0.2">
      <c r="B31" s="314"/>
    </row>
    <row r="32" spans="1:23" x14ac:dyDescent="0.2">
      <c r="B32" s="314"/>
    </row>
    <row r="33" spans="2:2" x14ac:dyDescent="0.2">
      <c r="B33" s="314"/>
    </row>
    <row r="34" spans="2:2" x14ac:dyDescent="0.2">
      <c r="B34" s="314"/>
    </row>
    <row r="35" spans="2:2" x14ac:dyDescent="0.2">
      <c r="B35" s="314"/>
    </row>
    <row r="36" spans="2:2" x14ac:dyDescent="0.2">
      <c r="B36" s="314"/>
    </row>
    <row r="37" spans="2:2" x14ac:dyDescent="0.2">
      <c r="B37" s="314"/>
    </row>
    <row r="38" spans="2:2" x14ac:dyDescent="0.2">
      <c r="B38" s="314"/>
    </row>
    <row r="39" spans="2:2" x14ac:dyDescent="0.2">
      <c r="B39" s="314"/>
    </row>
    <row r="40" spans="2:2" x14ac:dyDescent="0.2">
      <c r="B40" s="314"/>
    </row>
    <row r="41" spans="2:2" x14ac:dyDescent="0.2">
      <c r="B41" s="314"/>
    </row>
    <row r="42" spans="2:2" x14ac:dyDescent="0.2">
      <c r="B42" s="314"/>
    </row>
    <row r="43" spans="2:2" x14ac:dyDescent="0.2">
      <c r="B43" s="314"/>
    </row>
  </sheetData>
  <mergeCells count="11">
    <mergeCell ref="A21:K21"/>
    <mergeCell ref="A1:K1"/>
    <mergeCell ref="A2:A3"/>
    <mergeCell ref="B2:G2"/>
    <mergeCell ref="H2:J2"/>
    <mergeCell ref="K2:K3"/>
    <mergeCell ref="A22:K22"/>
    <mergeCell ref="A23:K23"/>
    <mergeCell ref="A24:M24"/>
    <mergeCell ref="A25:K25"/>
    <mergeCell ref="A26:L2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ACBE5-40A1-4B90-B2CE-5CEDDB72B92C}">
  <dimension ref="A1:K760"/>
  <sheetViews>
    <sheetView zoomScale="110" zoomScaleNormal="110" workbookViewId="0">
      <selection sqref="A1:K1"/>
    </sheetView>
  </sheetViews>
  <sheetFormatPr defaultColWidth="9.140625" defaultRowHeight="12.75" x14ac:dyDescent="0.2"/>
  <cols>
    <col min="1" max="1" width="47.85546875" style="46" customWidth="1"/>
    <col min="2" max="2" width="6.7109375" style="33" customWidth="1"/>
    <col min="3" max="3" width="8.28515625" style="1" customWidth="1"/>
    <col min="4" max="4" width="6.85546875" style="1" customWidth="1"/>
    <col min="5" max="5" width="8.5703125" style="1" customWidth="1"/>
    <col min="6" max="6" width="7.42578125" style="1" customWidth="1"/>
    <col min="7" max="7" width="8.7109375" style="1" customWidth="1"/>
    <col min="8" max="8" width="7" style="1" customWidth="1"/>
    <col min="9" max="10" width="9.140625" style="1"/>
    <col min="11" max="11" width="9.140625" style="48"/>
    <col min="12" max="12" width="4.7109375" style="1" customWidth="1"/>
    <col min="13" max="16384" width="9.140625" style="1"/>
  </cols>
  <sheetData>
    <row r="1" spans="1:11" ht="25.5" customHeight="1" x14ac:dyDescent="0.2">
      <c r="A1" s="474" t="s">
        <v>39</v>
      </c>
      <c r="B1" s="475"/>
      <c r="C1" s="475"/>
      <c r="D1" s="475"/>
      <c r="E1" s="475"/>
      <c r="F1" s="475"/>
      <c r="G1" s="475"/>
      <c r="H1" s="475"/>
      <c r="I1" s="475"/>
      <c r="J1" s="476"/>
      <c r="K1" s="477"/>
    </row>
    <row r="2" spans="1:11" s="3" customFormat="1" ht="38.25" customHeight="1" x14ac:dyDescent="0.2">
      <c r="A2" s="489" t="s">
        <v>1</v>
      </c>
      <c r="B2" s="491"/>
      <c r="C2" s="493" t="s">
        <v>2</v>
      </c>
      <c r="D2" s="493"/>
      <c r="E2" s="493" t="s">
        <v>3</v>
      </c>
      <c r="F2" s="493"/>
      <c r="G2" s="493" t="s">
        <v>4</v>
      </c>
      <c r="H2" s="493"/>
      <c r="I2" s="494" t="s">
        <v>5</v>
      </c>
      <c r="J2" s="495"/>
      <c r="K2" s="34" t="s">
        <v>6</v>
      </c>
    </row>
    <row r="3" spans="1:11" s="3" customFormat="1" ht="13.5" customHeight="1" thickBot="1" x14ac:dyDescent="0.25">
      <c r="A3" s="490"/>
      <c r="B3" s="492"/>
      <c r="C3" s="35" t="s">
        <v>7</v>
      </c>
      <c r="D3" s="35" t="s">
        <v>8</v>
      </c>
      <c r="E3" s="35" t="s">
        <v>7</v>
      </c>
      <c r="F3" s="35" t="s">
        <v>8</v>
      </c>
      <c r="G3" s="35" t="s">
        <v>7</v>
      </c>
      <c r="H3" s="35" t="s">
        <v>8</v>
      </c>
      <c r="I3" s="35" t="s">
        <v>7</v>
      </c>
      <c r="J3" s="35" t="s">
        <v>8</v>
      </c>
      <c r="K3" s="36"/>
    </row>
    <row r="4" spans="1:11" ht="12.75" customHeight="1" x14ac:dyDescent="0.2">
      <c r="A4" s="39" t="s">
        <v>35</v>
      </c>
      <c r="B4" s="21"/>
      <c r="C4" s="471"/>
      <c r="D4" s="472"/>
      <c r="E4" s="472"/>
      <c r="F4" s="472"/>
      <c r="G4" s="472"/>
      <c r="H4" s="472"/>
      <c r="I4" s="472"/>
      <c r="J4" s="472"/>
      <c r="K4" s="473"/>
    </row>
    <row r="5" spans="1:11" ht="12.75" customHeight="1" x14ac:dyDescent="0.2">
      <c r="A5" s="37" t="s">
        <v>9</v>
      </c>
      <c r="B5" s="10" t="s">
        <v>10</v>
      </c>
      <c r="C5" s="486"/>
      <c r="D5" s="487"/>
      <c r="E5" s="487"/>
      <c r="F5" s="487"/>
      <c r="G5" s="487"/>
      <c r="H5" s="487"/>
      <c r="I5" s="487"/>
      <c r="J5" s="487"/>
      <c r="K5" s="488"/>
    </row>
    <row r="6" spans="1:11" ht="12.75" customHeight="1" x14ac:dyDescent="0.2">
      <c r="A6" s="38" t="s">
        <v>11</v>
      </c>
      <c r="B6" s="13" t="s">
        <v>12</v>
      </c>
      <c r="C6" s="14"/>
      <c r="D6" s="14"/>
      <c r="E6" s="14"/>
      <c r="F6" s="14"/>
      <c r="G6" s="14"/>
      <c r="H6" s="14"/>
      <c r="I6" s="14"/>
      <c r="J6" s="16"/>
      <c r="K6" s="15">
        <v>0</v>
      </c>
    </row>
    <row r="7" spans="1:11" ht="12.75" customHeight="1" x14ac:dyDescent="0.2">
      <c r="A7" s="38" t="s">
        <v>13</v>
      </c>
      <c r="B7" s="13" t="s">
        <v>14</v>
      </c>
      <c r="C7" s="14"/>
      <c r="D7" s="14"/>
      <c r="E7" s="14"/>
      <c r="F7" s="14"/>
      <c r="G7" s="14"/>
      <c r="H7" s="14"/>
      <c r="I7" s="14"/>
      <c r="J7" s="16"/>
      <c r="K7" s="15">
        <v>0</v>
      </c>
    </row>
    <row r="8" spans="1:11" ht="12.75" customHeight="1" x14ac:dyDescent="0.2">
      <c r="A8" s="38" t="s">
        <v>15</v>
      </c>
      <c r="B8" s="13" t="s">
        <v>16</v>
      </c>
      <c r="C8" s="14"/>
      <c r="D8" s="14"/>
      <c r="E8" s="14"/>
      <c r="F8" s="14"/>
      <c r="G8" s="14"/>
      <c r="H8" s="14"/>
      <c r="I8" s="14"/>
      <c r="J8" s="16"/>
      <c r="K8" s="15">
        <v>0</v>
      </c>
    </row>
    <row r="9" spans="1:11" ht="12.75" customHeight="1" x14ac:dyDescent="0.2">
      <c r="A9" s="38" t="s">
        <v>17</v>
      </c>
      <c r="B9" s="13" t="s">
        <v>18</v>
      </c>
      <c r="C9" s="14"/>
      <c r="D9" s="14"/>
      <c r="E9" s="14"/>
      <c r="F9" s="14"/>
      <c r="G9" s="14"/>
      <c r="H9" s="14"/>
      <c r="I9" s="14"/>
      <c r="J9" s="16"/>
      <c r="K9" s="15">
        <v>0</v>
      </c>
    </row>
    <row r="10" spans="1:11" ht="12.75" customHeight="1" x14ac:dyDescent="0.2">
      <c r="A10" s="38" t="s">
        <v>19</v>
      </c>
      <c r="B10" s="13" t="s">
        <v>20</v>
      </c>
      <c r="C10" s="14"/>
      <c r="D10" s="14"/>
      <c r="E10" s="14"/>
      <c r="F10" s="14"/>
      <c r="G10" s="14"/>
      <c r="H10" s="14"/>
      <c r="I10" s="14"/>
      <c r="J10" s="16"/>
      <c r="K10" s="15">
        <v>0</v>
      </c>
    </row>
    <row r="11" spans="1:11" ht="12.75" customHeight="1" x14ac:dyDescent="0.2">
      <c r="A11" s="38" t="s">
        <v>21</v>
      </c>
      <c r="B11" s="13" t="s">
        <v>22</v>
      </c>
      <c r="C11" s="14"/>
      <c r="D11" s="14"/>
      <c r="E11" s="14"/>
      <c r="F11" s="14"/>
      <c r="G11" s="14"/>
      <c r="H11" s="14"/>
      <c r="I11" s="14">
        <v>2</v>
      </c>
      <c r="J11" s="16"/>
      <c r="K11" s="15">
        <v>2</v>
      </c>
    </row>
    <row r="12" spans="1:11" ht="12.75" customHeight="1" x14ac:dyDescent="0.2">
      <c r="A12" s="38" t="s">
        <v>23</v>
      </c>
      <c r="B12" s="13" t="s">
        <v>24</v>
      </c>
      <c r="C12" s="14"/>
      <c r="D12" s="14"/>
      <c r="E12" s="14"/>
      <c r="F12" s="14"/>
      <c r="G12" s="14"/>
      <c r="H12" s="14"/>
      <c r="I12" s="14"/>
      <c r="J12" s="16"/>
      <c r="K12" s="15">
        <v>0</v>
      </c>
    </row>
    <row r="13" spans="1:11" ht="12.75" customHeight="1" x14ac:dyDescent="0.2">
      <c r="A13" s="38" t="s">
        <v>25</v>
      </c>
      <c r="B13" s="13" t="s">
        <v>26</v>
      </c>
      <c r="C13" s="14"/>
      <c r="D13" s="14"/>
      <c r="E13" s="14"/>
      <c r="F13" s="14"/>
      <c r="G13" s="14"/>
      <c r="H13" s="14"/>
      <c r="I13" s="14"/>
      <c r="J13" s="16"/>
      <c r="K13" s="15">
        <v>0</v>
      </c>
    </row>
    <row r="14" spans="1:11" ht="12.75" customHeight="1" x14ac:dyDescent="0.2">
      <c r="A14" s="38" t="s">
        <v>27</v>
      </c>
      <c r="B14" s="13" t="s">
        <v>28</v>
      </c>
      <c r="C14" s="14"/>
      <c r="D14" s="14"/>
      <c r="E14" s="14"/>
      <c r="F14" s="14"/>
      <c r="G14" s="14"/>
      <c r="H14" s="14"/>
      <c r="I14" s="14"/>
      <c r="J14" s="16"/>
      <c r="K14" s="15">
        <v>0</v>
      </c>
    </row>
    <row r="15" spans="1:11" ht="12.75" customHeight="1" x14ac:dyDescent="0.2">
      <c r="A15" s="38" t="s">
        <v>29</v>
      </c>
      <c r="B15" s="13" t="s">
        <v>30</v>
      </c>
      <c r="C15" s="23"/>
      <c r="D15" s="23"/>
      <c r="E15" s="23"/>
      <c r="F15" s="23"/>
      <c r="G15" s="23"/>
      <c r="H15" s="23"/>
      <c r="I15" s="23"/>
      <c r="J15" s="24"/>
      <c r="K15" s="25">
        <v>0</v>
      </c>
    </row>
    <row r="16" spans="1:11" ht="12.75" customHeight="1" x14ac:dyDescent="0.2">
      <c r="A16" s="38" t="s">
        <v>31</v>
      </c>
      <c r="B16" s="13" t="s">
        <v>32</v>
      </c>
      <c r="C16" s="23"/>
      <c r="D16" s="23"/>
      <c r="E16" s="23"/>
      <c r="F16" s="23"/>
      <c r="G16" s="23"/>
      <c r="H16" s="23"/>
      <c r="I16" s="23"/>
      <c r="J16" s="24"/>
      <c r="K16" s="15">
        <v>0</v>
      </c>
    </row>
    <row r="17" spans="1:11" ht="12.75" customHeight="1" x14ac:dyDescent="0.2">
      <c r="A17" s="40" t="s">
        <v>33</v>
      </c>
      <c r="B17" s="27" t="s">
        <v>34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2</v>
      </c>
      <c r="J17" s="19">
        <v>0</v>
      </c>
      <c r="K17" s="25">
        <v>2</v>
      </c>
    </row>
    <row r="18" spans="1:11" ht="12.75" customHeight="1" x14ac:dyDescent="0.2">
      <c r="A18" s="39" t="s">
        <v>40</v>
      </c>
      <c r="B18" s="21"/>
      <c r="C18" s="471"/>
      <c r="D18" s="472"/>
      <c r="E18" s="472"/>
      <c r="F18" s="472"/>
      <c r="G18" s="472"/>
      <c r="H18" s="472"/>
      <c r="I18" s="472"/>
      <c r="J18" s="472"/>
      <c r="K18" s="473"/>
    </row>
    <row r="19" spans="1:11" ht="12.75" customHeight="1" x14ac:dyDescent="0.2">
      <c r="A19" s="37" t="s">
        <v>9</v>
      </c>
      <c r="B19" s="10" t="s">
        <v>10</v>
      </c>
      <c r="C19" s="486"/>
      <c r="D19" s="487"/>
      <c r="E19" s="487"/>
      <c r="F19" s="487"/>
      <c r="G19" s="487"/>
      <c r="H19" s="487"/>
      <c r="I19" s="487"/>
      <c r="J19" s="487"/>
      <c r="K19" s="488"/>
    </row>
    <row r="20" spans="1:11" ht="12.75" customHeight="1" x14ac:dyDescent="0.2">
      <c r="A20" s="38" t="s">
        <v>11</v>
      </c>
      <c r="B20" s="13" t="s">
        <v>12</v>
      </c>
      <c r="C20" s="14"/>
      <c r="D20" s="14"/>
      <c r="E20" s="14"/>
      <c r="F20" s="14"/>
      <c r="G20" s="14"/>
      <c r="H20" s="14"/>
      <c r="I20" s="14"/>
      <c r="J20" s="14"/>
      <c r="K20" s="15">
        <v>0</v>
      </c>
    </row>
    <row r="21" spans="1:11" ht="12.75" customHeight="1" x14ac:dyDescent="0.2">
      <c r="A21" s="38" t="s">
        <v>13</v>
      </c>
      <c r="B21" s="13" t="s">
        <v>14</v>
      </c>
      <c r="C21" s="14"/>
      <c r="D21" s="14"/>
      <c r="E21" s="14"/>
      <c r="F21" s="14"/>
      <c r="G21" s="14"/>
      <c r="H21" s="14"/>
      <c r="I21" s="14"/>
      <c r="J21" s="14"/>
      <c r="K21" s="15">
        <v>0</v>
      </c>
    </row>
    <row r="22" spans="1:11" ht="12.75" customHeight="1" x14ac:dyDescent="0.2">
      <c r="A22" s="38" t="s">
        <v>15</v>
      </c>
      <c r="B22" s="13" t="s">
        <v>16</v>
      </c>
      <c r="C22" s="14"/>
      <c r="D22" s="14"/>
      <c r="E22" s="14"/>
      <c r="F22" s="14"/>
      <c r="G22" s="14">
        <v>2</v>
      </c>
      <c r="H22" s="14"/>
      <c r="I22" s="14">
        <v>1</v>
      </c>
      <c r="J22" s="14">
        <v>1</v>
      </c>
      <c r="K22" s="15">
        <v>4</v>
      </c>
    </row>
    <row r="23" spans="1:11" ht="12.75" customHeight="1" x14ac:dyDescent="0.2">
      <c r="A23" s="38" t="s">
        <v>17</v>
      </c>
      <c r="B23" s="13" t="s">
        <v>18</v>
      </c>
      <c r="C23" s="14"/>
      <c r="D23" s="14"/>
      <c r="E23" s="14"/>
      <c r="F23" s="14"/>
      <c r="G23" s="14"/>
      <c r="H23" s="14"/>
      <c r="I23" s="14">
        <v>1</v>
      </c>
      <c r="J23" s="14">
        <v>1</v>
      </c>
      <c r="K23" s="15">
        <v>2</v>
      </c>
    </row>
    <row r="24" spans="1:11" ht="12.75" customHeight="1" x14ac:dyDescent="0.2">
      <c r="A24" s="38" t="s">
        <v>19</v>
      </c>
      <c r="B24" s="13" t="s">
        <v>20</v>
      </c>
      <c r="C24" s="14"/>
      <c r="D24" s="14"/>
      <c r="E24" s="14"/>
      <c r="F24" s="14"/>
      <c r="G24" s="14"/>
      <c r="H24" s="14"/>
      <c r="I24" s="14"/>
      <c r="J24" s="14"/>
      <c r="K24" s="15">
        <v>0</v>
      </c>
    </row>
    <row r="25" spans="1:11" ht="12.75" customHeight="1" x14ac:dyDescent="0.2">
      <c r="A25" s="38" t="s">
        <v>21</v>
      </c>
      <c r="B25" s="13" t="s">
        <v>22</v>
      </c>
      <c r="C25" s="14"/>
      <c r="D25" s="14"/>
      <c r="E25" s="14"/>
      <c r="F25" s="14"/>
      <c r="G25" s="14"/>
      <c r="H25" s="14"/>
      <c r="I25" s="14">
        <v>4</v>
      </c>
      <c r="J25" s="14">
        <v>1</v>
      </c>
      <c r="K25" s="15">
        <v>5</v>
      </c>
    </row>
    <row r="26" spans="1:11" ht="12.75" customHeight="1" x14ac:dyDescent="0.2">
      <c r="A26" s="38" t="s">
        <v>23</v>
      </c>
      <c r="B26" s="13" t="s">
        <v>24</v>
      </c>
      <c r="C26" s="14"/>
      <c r="D26" s="14"/>
      <c r="E26" s="14"/>
      <c r="F26" s="14"/>
      <c r="G26" s="14"/>
      <c r="H26" s="14"/>
      <c r="I26" s="14"/>
      <c r="J26" s="14"/>
      <c r="K26" s="15">
        <v>0</v>
      </c>
    </row>
    <row r="27" spans="1:11" ht="12.75" customHeight="1" x14ac:dyDescent="0.2">
      <c r="A27" s="38" t="s">
        <v>25</v>
      </c>
      <c r="B27" s="13" t="s">
        <v>26</v>
      </c>
      <c r="C27" s="14"/>
      <c r="D27" s="14"/>
      <c r="E27" s="14"/>
      <c r="F27" s="14"/>
      <c r="G27" s="14"/>
      <c r="H27" s="14"/>
      <c r="I27" s="14"/>
      <c r="J27" s="14"/>
      <c r="K27" s="15">
        <v>0</v>
      </c>
    </row>
    <row r="28" spans="1:11" ht="12.75" customHeight="1" x14ac:dyDescent="0.2">
      <c r="A28" s="38" t="s">
        <v>27</v>
      </c>
      <c r="B28" s="13" t="s">
        <v>28</v>
      </c>
      <c r="C28" s="14"/>
      <c r="D28" s="14"/>
      <c r="E28" s="14"/>
      <c r="F28" s="14"/>
      <c r="G28" s="14"/>
      <c r="H28" s="14"/>
      <c r="I28" s="14"/>
      <c r="J28" s="14"/>
      <c r="K28" s="15">
        <v>0</v>
      </c>
    </row>
    <row r="29" spans="1:11" ht="12.75" customHeight="1" x14ac:dyDescent="0.2">
      <c r="A29" s="38" t="s">
        <v>29</v>
      </c>
      <c r="B29" s="13" t="s">
        <v>30</v>
      </c>
      <c r="C29" s="14"/>
      <c r="D29" s="14"/>
      <c r="E29" s="14"/>
      <c r="F29" s="14"/>
      <c r="G29" s="14"/>
      <c r="H29" s="14"/>
      <c r="I29" s="14"/>
      <c r="J29" s="14"/>
      <c r="K29" s="15">
        <v>0</v>
      </c>
    </row>
    <row r="30" spans="1:11" ht="12.75" customHeight="1" thickBot="1" x14ac:dyDescent="0.25">
      <c r="A30" s="41" t="s">
        <v>31</v>
      </c>
      <c r="B30" s="42" t="s">
        <v>32</v>
      </c>
      <c r="C30" s="23"/>
      <c r="D30" s="23"/>
      <c r="E30" s="23"/>
      <c r="F30" s="23"/>
      <c r="G30" s="23"/>
      <c r="H30" s="23"/>
      <c r="I30" s="23"/>
      <c r="J30" s="23"/>
      <c r="K30" s="25">
        <v>0</v>
      </c>
    </row>
    <row r="31" spans="1:11" ht="12.75" customHeight="1" thickBot="1" x14ac:dyDescent="0.25">
      <c r="A31" s="43" t="s">
        <v>36</v>
      </c>
      <c r="B31" s="44" t="s">
        <v>34</v>
      </c>
      <c r="C31" s="30">
        <v>0</v>
      </c>
      <c r="D31" s="30">
        <v>0</v>
      </c>
      <c r="E31" s="30">
        <v>0</v>
      </c>
      <c r="F31" s="30">
        <v>0</v>
      </c>
      <c r="G31" s="30">
        <v>2</v>
      </c>
      <c r="H31" s="30">
        <v>0</v>
      </c>
      <c r="I31" s="30">
        <v>6</v>
      </c>
      <c r="J31" s="30">
        <v>3</v>
      </c>
      <c r="K31" s="45">
        <v>11</v>
      </c>
    </row>
    <row r="32" spans="1:11" x14ac:dyDescent="0.2">
      <c r="K32" s="47"/>
    </row>
    <row r="33" spans="1:11" x14ac:dyDescent="0.2">
      <c r="A33" s="46" t="s">
        <v>37</v>
      </c>
      <c r="K33" s="47"/>
    </row>
    <row r="34" spans="1:11" x14ac:dyDescent="0.2">
      <c r="A34" s="1" t="s">
        <v>38</v>
      </c>
      <c r="K34" s="47"/>
    </row>
    <row r="35" spans="1:11" x14ac:dyDescent="0.2">
      <c r="K35" s="47"/>
    </row>
    <row r="36" spans="1:11" x14ac:dyDescent="0.2">
      <c r="K36" s="47"/>
    </row>
    <row r="37" spans="1:11" x14ac:dyDescent="0.2">
      <c r="K37" s="47"/>
    </row>
    <row r="38" spans="1:11" x14ac:dyDescent="0.2">
      <c r="K38" s="47"/>
    </row>
    <row r="39" spans="1:11" x14ac:dyDescent="0.2">
      <c r="K39" s="47"/>
    </row>
    <row r="40" spans="1:11" x14ac:dyDescent="0.2">
      <c r="K40" s="47"/>
    </row>
    <row r="41" spans="1:11" x14ac:dyDescent="0.2">
      <c r="K41" s="47"/>
    </row>
    <row r="42" spans="1:11" x14ac:dyDescent="0.2">
      <c r="K42" s="47"/>
    </row>
    <row r="43" spans="1:11" x14ac:dyDescent="0.2">
      <c r="K43" s="47"/>
    </row>
    <row r="44" spans="1:11" x14ac:dyDescent="0.2">
      <c r="K44" s="47"/>
    </row>
    <row r="45" spans="1:11" x14ac:dyDescent="0.2">
      <c r="K45" s="47"/>
    </row>
    <row r="46" spans="1:11" x14ac:dyDescent="0.2">
      <c r="K46" s="47"/>
    </row>
    <row r="47" spans="1:11" x14ac:dyDescent="0.2">
      <c r="K47" s="47"/>
    </row>
    <row r="48" spans="1:11" x14ac:dyDescent="0.2">
      <c r="K48" s="47"/>
    </row>
    <row r="49" spans="11:11" x14ac:dyDescent="0.2">
      <c r="K49" s="47"/>
    </row>
    <row r="50" spans="11:11" x14ac:dyDescent="0.2">
      <c r="K50" s="47"/>
    </row>
    <row r="51" spans="11:11" x14ac:dyDescent="0.2">
      <c r="K51" s="47"/>
    </row>
    <row r="52" spans="11:11" x14ac:dyDescent="0.2">
      <c r="K52" s="47"/>
    </row>
    <row r="53" spans="11:11" x14ac:dyDescent="0.2">
      <c r="K53" s="47"/>
    </row>
    <row r="54" spans="11:11" x14ac:dyDescent="0.2">
      <c r="K54" s="47"/>
    </row>
    <row r="55" spans="11:11" x14ac:dyDescent="0.2">
      <c r="K55" s="47"/>
    </row>
    <row r="56" spans="11:11" x14ac:dyDescent="0.2">
      <c r="K56" s="47"/>
    </row>
    <row r="57" spans="11:11" x14ac:dyDescent="0.2">
      <c r="K57" s="47"/>
    </row>
    <row r="58" spans="11:11" x14ac:dyDescent="0.2">
      <c r="K58" s="47"/>
    </row>
    <row r="59" spans="11:11" x14ac:dyDescent="0.2">
      <c r="K59" s="47"/>
    </row>
    <row r="60" spans="11:11" x14ac:dyDescent="0.2">
      <c r="K60" s="47"/>
    </row>
    <row r="61" spans="11:11" x14ac:dyDescent="0.2">
      <c r="K61" s="47"/>
    </row>
    <row r="62" spans="11:11" x14ac:dyDescent="0.2">
      <c r="K62" s="47"/>
    </row>
    <row r="63" spans="11:11" x14ac:dyDescent="0.2">
      <c r="K63" s="47"/>
    </row>
    <row r="64" spans="11:11" x14ac:dyDescent="0.2">
      <c r="K64" s="47"/>
    </row>
    <row r="65" spans="11:11" x14ac:dyDescent="0.2">
      <c r="K65" s="47"/>
    </row>
    <row r="66" spans="11:11" x14ac:dyDescent="0.2">
      <c r="K66" s="47"/>
    </row>
    <row r="67" spans="11:11" x14ac:dyDescent="0.2">
      <c r="K67" s="47"/>
    </row>
    <row r="68" spans="11:11" x14ac:dyDescent="0.2">
      <c r="K68" s="47"/>
    </row>
    <row r="69" spans="11:11" x14ac:dyDescent="0.2">
      <c r="K69" s="47"/>
    </row>
    <row r="70" spans="11:11" x14ac:dyDescent="0.2">
      <c r="K70" s="47"/>
    </row>
    <row r="71" spans="11:11" x14ac:dyDescent="0.2">
      <c r="K71" s="47"/>
    </row>
    <row r="72" spans="11:11" x14ac:dyDescent="0.2">
      <c r="K72" s="47"/>
    </row>
    <row r="73" spans="11:11" x14ac:dyDescent="0.2">
      <c r="K73" s="47"/>
    </row>
    <row r="74" spans="11:11" x14ac:dyDescent="0.2">
      <c r="K74" s="47"/>
    </row>
    <row r="75" spans="11:11" x14ac:dyDescent="0.2">
      <c r="K75" s="47"/>
    </row>
    <row r="76" spans="11:11" x14ac:dyDescent="0.2">
      <c r="K76" s="47"/>
    </row>
    <row r="77" spans="11:11" x14ac:dyDescent="0.2">
      <c r="K77" s="47"/>
    </row>
    <row r="78" spans="11:11" x14ac:dyDescent="0.2">
      <c r="K78" s="47"/>
    </row>
    <row r="79" spans="11:11" x14ac:dyDescent="0.2">
      <c r="K79" s="47"/>
    </row>
    <row r="80" spans="11:11" x14ac:dyDescent="0.2">
      <c r="K80" s="47"/>
    </row>
    <row r="81" spans="11:11" x14ac:dyDescent="0.2">
      <c r="K81" s="47"/>
    </row>
    <row r="82" spans="11:11" x14ac:dyDescent="0.2">
      <c r="K82" s="47"/>
    </row>
    <row r="83" spans="11:11" x14ac:dyDescent="0.2">
      <c r="K83" s="47"/>
    </row>
    <row r="84" spans="11:11" x14ac:dyDescent="0.2">
      <c r="K84" s="47"/>
    </row>
    <row r="85" spans="11:11" x14ac:dyDescent="0.2">
      <c r="K85" s="47"/>
    </row>
    <row r="86" spans="11:11" x14ac:dyDescent="0.2">
      <c r="K86" s="47"/>
    </row>
    <row r="87" spans="11:11" x14ac:dyDescent="0.2">
      <c r="K87" s="47"/>
    </row>
    <row r="88" spans="11:11" x14ac:dyDescent="0.2">
      <c r="K88" s="47"/>
    </row>
    <row r="89" spans="11:11" x14ac:dyDescent="0.2">
      <c r="K89" s="47"/>
    </row>
    <row r="90" spans="11:11" x14ac:dyDescent="0.2">
      <c r="K90" s="47"/>
    </row>
    <row r="91" spans="11:11" x14ac:dyDescent="0.2">
      <c r="K91" s="47"/>
    </row>
    <row r="92" spans="11:11" x14ac:dyDescent="0.2">
      <c r="K92" s="47"/>
    </row>
    <row r="93" spans="11:11" x14ac:dyDescent="0.2">
      <c r="K93" s="47"/>
    </row>
    <row r="94" spans="11:11" x14ac:dyDescent="0.2">
      <c r="K94" s="47"/>
    </row>
    <row r="95" spans="11:11" x14ac:dyDescent="0.2">
      <c r="K95" s="47"/>
    </row>
    <row r="96" spans="11:11" x14ac:dyDescent="0.2">
      <c r="K96" s="47"/>
    </row>
    <row r="97" spans="11:11" x14ac:dyDescent="0.2">
      <c r="K97" s="47"/>
    </row>
    <row r="98" spans="11:11" x14ac:dyDescent="0.2">
      <c r="K98" s="47"/>
    </row>
    <row r="99" spans="11:11" x14ac:dyDescent="0.2">
      <c r="K99" s="47"/>
    </row>
    <row r="100" spans="11:11" x14ac:dyDescent="0.2">
      <c r="K100" s="47"/>
    </row>
    <row r="101" spans="11:11" x14ac:dyDescent="0.2">
      <c r="K101" s="47"/>
    </row>
    <row r="102" spans="11:11" x14ac:dyDescent="0.2">
      <c r="K102" s="47"/>
    </row>
    <row r="103" spans="11:11" x14ac:dyDescent="0.2">
      <c r="K103" s="47"/>
    </row>
    <row r="104" spans="11:11" x14ac:dyDescent="0.2">
      <c r="K104" s="47"/>
    </row>
    <row r="105" spans="11:11" x14ac:dyDescent="0.2">
      <c r="K105" s="47"/>
    </row>
    <row r="106" spans="11:11" x14ac:dyDescent="0.2">
      <c r="K106" s="47"/>
    </row>
    <row r="107" spans="11:11" x14ac:dyDescent="0.2">
      <c r="K107" s="47"/>
    </row>
    <row r="108" spans="11:11" x14ac:dyDescent="0.2">
      <c r="K108" s="47"/>
    </row>
    <row r="109" spans="11:11" x14ac:dyDescent="0.2">
      <c r="K109" s="47"/>
    </row>
    <row r="110" spans="11:11" x14ac:dyDescent="0.2">
      <c r="K110" s="47"/>
    </row>
    <row r="111" spans="11:11" x14ac:dyDescent="0.2">
      <c r="K111" s="47"/>
    </row>
    <row r="112" spans="11:11" x14ac:dyDescent="0.2">
      <c r="K112" s="47"/>
    </row>
    <row r="113" spans="11:11" x14ac:dyDescent="0.2">
      <c r="K113" s="47"/>
    </row>
    <row r="114" spans="11:11" x14ac:dyDescent="0.2">
      <c r="K114" s="47"/>
    </row>
    <row r="115" spans="11:11" x14ac:dyDescent="0.2">
      <c r="K115" s="47"/>
    </row>
    <row r="116" spans="11:11" x14ac:dyDescent="0.2">
      <c r="K116" s="47"/>
    </row>
    <row r="117" spans="11:11" x14ac:dyDescent="0.2">
      <c r="K117" s="47"/>
    </row>
    <row r="118" spans="11:11" x14ac:dyDescent="0.2">
      <c r="K118" s="47"/>
    </row>
    <row r="119" spans="11:11" x14ac:dyDescent="0.2">
      <c r="K119" s="47"/>
    </row>
    <row r="120" spans="11:11" x14ac:dyDescent="0.2">
      <c r="K120" s="47"/>
    </row>
    <row r="121" spans="11:11" x14ac:dyDescent="0.2">
      <c r="K121" s="47"/>
    </row>
    <row r="122" spans="11:11" x14ac:dyDescent="0.2">
      <c r="K122" s="47"/>
    </row>
    <row r="123" spans="11:11" x14ac:dyDescent="0.2">
      <c r="K123" s="47"/>
    </row>
    <row r="124" spans="11:11" x14ac:dyDescent="0.2">
      <c r="K124" s="47"/>
    </row>
    <row r="125" spans="11:11" x14ac:dyDescent="0.2">
      <c r="K125" s="47"/>
    </row>
    <row r="126" spans="11:11" x14ac:dyDescent="0.2">
      <c r="K126" s="47"/>
    </row>
    <row r="127" spans="11:11" x14ac:dyDescent="0.2">
      <c r="K127" s="47"/>
    </row>
    <row r="128" spans="11:11" x14ac:dyDescent="0.2">
      <c r="K128" s="47"/>
    </row>
    <row r="129" spans="11:11" x14ac:dyDescent="0.2">
      <c r="K129" s="47"/>
    </row>
    <row r="130" spans="11:11" x14ac:dyDescent="0.2">
      <c r="K130" s="47"/>
    </row>
    <row r="131" spans="11:11" x14ac:dyDescent="0.2">
      <c r="K131" s="47"/>
    </row>
    <row r="132" spans="11:11" x14ac:dyDescent="0.2">
      <c r="K132" s="47"/>
    </row>
    <row r="133" spans="11:11" x14ac:dyDescent="0.2">
      <c r="K133" s="47"/>
    </row>
    <row r="134" spans="11:11" x14ac:dyDescent="0.2">
      <c r="K134" s="47"/>
    </row>
    <row r="135" spans="11:11" x14ac:dyDescent="0.2">
      <c r="K135" s="47"/>
    </row>
    <row r="136" spans="11:11" x14ac:dyDescent="0.2">
      <c r="K136" s="47"/>
    </row>
    <row r="137" spans="11:11" x14ac:dyDescent="0.2">
      <c r="K137" s="47"/>
    </row>
    <row r="138" spans="11:11" x14ac:dyDescent="0.2">
      <c r="K138" s="47"/>
    </row>
    <row r="139" spans="11:11" x14ac:dyDescent="0.2">
      <c r="K139" s="47"/>
    </row>
    <row r="140" spans="11:11" x14ac:dyDescent="0.2">
      <c r="K140" s="47"/>
    </row>
    <row r="141" spans="11:11" x14ac:dyDescent="0.2">
      <c r="K141" s="47"/>
    </row>
    <row r="142" spans="11:11" x14ac:dyDescent="0.2">
      <c r="K142" s="47"/>
    </row>
    <row r="143" spans="11:11" x14ac:dyDescent="0.2">
      <c r="K143" s="47"/>
    </row>
    <row r="144" spans="11:11" x14ac:dyDescent="0.2">
      <c r="K144" s="47"/>
    </row>
    <row r="145" spans="11:11" x14ac:dyDescent="0.2">
      <c r="K145" s="47"/>
    </row>
    <row r="146" spans="11:11" x14ac:dyDescent="0.2">
      <c r="K146" s="47"/>
    </row>
    <row r="147" spans="11:11" x14ac:dyDescent="0.2">
      <c r="K147" s="47"/>
    </row>
    <row r="148" spans="11:11" x14ac:dyDescent="0.2">
      <c r="K148" s="47"/>
    </row>
    <row r="149" spans="11:11" x14ac:dyDescent="0.2">
      <c r="K149" s="47"/>
    </row>
    <row r="150" spans="11:11" x14ac:dyDescent="0.2">
      <c r="K150" s="47"/>
    </row>
    <row r="151" spans="11:11" x14ac:dyDescent="0.2">
      <c r="K151" s="47"/>
    </row>
    <row r="152" spans="11:11" x14ac:dyDescent="0.2">
      <c r="K152" s="47"/>
    </row>
    <row r="153" spans="11:11" x14ac:dyDescent="0.2">
      <c r="K153" s="47"/>
    </row>
    <row r="154" spans="11:11" x14ac:dyDescent="0.2">
      <c r="K154" s="47"/>
    </row>
    <row r="155" spans="11:11" x14ac:dyDescent="0.2">
      <c r="K155" s="47"/>
    </row>
    <row r="156" spans="11:11" x14ac:dyDescent="0.2">
      <c r="K156" s="47"/>
    </row>
    <row r="157" spans="11:11" x14ac:dyDescent="0.2">
      <c r="K157" s="47"/>
    </row>
    <row r="158" spans="11:11" x14ac:dyDescent="0.2">
      <c r="K158" s="47"/>
    </row>
    <row r="159" spans="11:11" x14ac:dyDescent="0.2">
      <c r="K159" s="47"/>
    </row>
    <row r="160" spans="11:11" x14ac:dyDescent="0.2">
      <c r="K160" s="47"/>
    </row>
    <row r="161" spans="11:11" x14ac:dyDescent="0.2">
      <c r="K161" s="47"/>
    </row>
    <row r="162" spans="11:11" x14ac:dyDescent="0.2">
      <c r="K162" s="47"/>
    </row>
    <row r="163" spans="11:11" x14ac:dyDescent="0.2">
      <c r="K163" s="47"/>
    </row>
    <row r="164" spans="11:11" x14ac:dyDescent="0.2">
      <c r="K164" s="47"/>
    </row>
    <row r="165" spans="11:11" x14ac:dyDescent="0.2">
      <c r="K165" s="47"/>
    </row>
    <row r="166" spans="11:11" x14ac:dyDescent="0.2">
      <c r="K166" s="47"/>
    </row>
    <row r="167" spans="11:11" x14ac:dyDescent="0.2">
      <c r="K167" s="47"/>
    </row>
    <row r="168" spans="11:11" x14ac:dyDescent="0.2">
      <c r="K168" s="47"/>
    </row>
    <row r="169" spans="11:11" x14ac:dyDescent="0.2">
      <c r="K169" s="47"/>
    </row>
    <row r="170" spans="11:11" x14ac:dyDescent="0.2">
      <c r="K170" s="47"/>
    </row>
    <row r="171" spans="11:11" x14ac:dyDescent="0.2">
      <c r="K171" s="47"/>
    </row>
    <row r="172" spans="11:11" x14ac:dyDescent="0.2">
      <c r="K172" s="47"/>
    </row>
    <row r="173" spans="11:11" x14ac:dyDescent="0.2">
      <c r="K173" s="47"/>
    </row>
    <row r="174" spans="11:11" x14ac:dyDescent="0.2">
      <c r="K174" s="47"/>
    </row>
    <row r="175" spans="11:11" x14ac:dyDescent="0.2">
      <c r="K175" s="47"/>
    </row>
    <row r="176" spans="11:11" x14ac:dyDescent="0.2">
      <c r="K176" s="47"/>
    </row>
    <row r="177" spans="11:11" x14ac:dyDescent="0.2">
      <c r="K177" s="47"/>
    </row>
    <row r="178" spans="11:11" x14ac:dyDescent="0.2">
      <c r="K178" s="47"/>
    </row>
    <row r="179" spans="11:11" x14ac:dyDescent="0.2">
      <c r="K179" s="47"/>
    </row>
    <row r="180" spans="11:11" x14ac:dyDescent="0.2">
      <c r="K180" s="47"/>
    </row>
    <row r="181" spans="11:11" x14ac:dyDescent="0.2">
      <c r="K181" s="47"/>
    </row>
    <row r="182" spans="11:11" x14ac:dyDescent="0.2">
      <c r="K182" s="47"/>
    </row>
    <row r="183" spans="11:11" x14ac:dyDescent="0.2">
      <c r="K183" s="47"/>
    </row>
    <row r="184" spans="11:11" x14ac:dyDescent="0.2">
      <c r="K184" s="47"/>
    </row>
    <row r="185" spans="11:11" x14ac:dyDescent="0.2">
      <c r="K185" s="47"/>
    </row>
    <row r="186" spans="11:11" x14ac:dyDescent="0.2">
      <c r="K186" s="47"/>
    </row>
    <row r="187" spans="11:11" x14ac:dyDescent="0.2">
      <c r="K187" s="47"/>
    </row>
    <row r="188" spans="11:11" x14ac:dyDescent="0.2">
      <c r="K188" s="47"/>
    </row>
    <row r="189" spans="11:11" x14ac:dyDescent="0.2">
      <c r="K189" s="47"/>
    </row>
    <row r="190" spans="11:11" x14ac:dyDescent="0.2">
      <c r="K190" s="47"/>
    </row>
    <row r="191" spans="11:11" x14ac:dyDescent="0.2">
      <c r="K191" s="47"/>
    </row>
    <row r="192" spans="11:11" x14ac:dyDescent="0.2">
      <c r="K192" s="47"/>
    </row>
    <row r="193" spans="11:11" x14ac:dyDescent="0.2">
      <c r="K193" s="47"/>
    </row>
    <row r="194" spans="11:11" x14ac:dyDescent="0.2">
      <c r="K194" s="47"/>
    </row>
    <row r="195" spans="11:11" x14ac:dyDescent="0.2">
      <c r="K195" s="47"/>
    </row>
    <row r="196" spans="11:11" x14ac:dyDescent="0.2">
      <c r="K196" s="47"/>
    </row>
    <row r="197" spans="11:11" x14ac:dyDescent="0.2">
      <c r="K197" s="47"/>
    </row>
    <row r="198" spans="11:11" x14ac:dyDescent="0.2">
      <c r="K198" s="47"/>
    </row>
    <row r="199" spans="11:11" x14ac:dyDescent="0.2">
      <c r="K199" s="47"/>
    </row>
    <row r="200" spans="11:11" x14ac:dyDescent="0.2">
      <c r="K200" s="47"/>
    </row>
    <row r="201" spans="11:11" x14ac:dyDescent="0.2">
      <c r="K201" s="47"/>
    </row>
    <row r="202" spans="11:11" x14ac:dyDescent="0.2">
      <c r="K202" s="47"/>
    </row>
    <row r="203" spans="11:11" x14ac:dyDescent="0.2">
      <c r="K203" s="47"/>
    </row>
    <row r="204" spans="11:11" x14ac:dyDescent="0.2">
      <c r="K204" s="47"/>
    </row>
    <row r="205" spans="11:11" x14ac:dyDescent="0.2">
      <c r="K205" s="47"/>
    </row>
    <row r="206" spans="11:11" x14ac:dyDescent="0.2">
      <c r="K206" s="47"/>
    </row>
    <row r="207" spans="11:11" x14ac:dyDescent="0.2">
      <c r="K207" s="47"/>
    </row>
    <row r="208" spans="11:11" x14ac:dyDescent="0.2">
      <c r="K208" s="47"/>
    </row>
    <row r="209" spans="11:11" x14ac:dyDescent="0.2">
      <c r="K209" s="47"/>
    </row>
    <row r="210" spans="11:11" x14ac:dyDescent="0.2">
      <c r="K210" s="47"/>
    </row>
    <row r="211" spans="11:11" x14ac:dyDescent="0.2">
      <c r="K211" s="47"/>
    </row>
    <row r="212" spans="11:11" x14ac:dyDescent="0.2">
      <c r="K212" s="47"/>
    </row>
    <row r="213" spans="11:11" x14ac:dyDescent="0.2">
      <c r="K213" s="47"/>
    </row>
    <row r="214" spans="11:11" x14ac:dyDescent="0.2">
      <c r="K214" s="47"/>
    </row>
    <row r="215" spans="11:11" x14ac:dyDescent="0.2">
      <c r="K215" s="47"/>
    </row>
    <row r="216" spans="11:11" x14ac:dyDescent="0.2">
      <c r="K216" s="47"/>
    </row>
    <row r="217" spans="11:11" x14ac:dyDescent="0.2">
      <c r="K217" s="47"/>
    </row>
    <row r="218" spans="11:11" x14ac:dyDescent="0.2">
      <c r="K218" s="47"/>
    </row>
    <row r="219" spans="11:11" x14ac:dyDescent="0.2">
      <c r="K219" s="47"/>
    </row>
    <row r="220" spans="11:11" x14ac:dyDescent="0.2">
      <c r="K220" s="47"/>
    </row>
    <row r="221" spans="11:11" x14ac:dyDescent="0.2">
      <c r="K221" s="47"/>
    </row>
    <row r="222" spans="11:11" x14ac:dyDescent="0.2">
      <c r="K222" s="47"/>
    </row>
    <row r="223" spans="11:11" x14ac:dyDescent="0.2">
      <c r="K223" s="47"/>
    </row>
    <row r="224" spans="11:11" x14ac:dyDescent="0.2">
      <c r="K224" s="47"/>
    </row>
    <row r="225" spans="11:11" x14ac:dyDescent="0.2">
      <c r="K225" s="47"/>
    </row>
    <row r="226" spans="11:11" x14ac:dyDescent="0.2">
      <c r="K226" s="47"/>
    </row>
    <row r="227" spans="11:11" x14ac:dyDescent="0.2">
      <c r="K227" s="47"/>
    </row>
    <row r="228" spans="11:11" x14ac:dyDescent="0.2">
      <c r="K228" s="47"/>
    </row>
    <row r="229" spans="11:11" x14ac:dyDescent="0.2">
      <c r="K229" s="47"/>
    </row>
    <row r="230" spans="11:11" x14ac:dyDescent="0.2">
      <c r="K230" s="47"/>
    </row>
    <row r="231" spans="11:11" x14ac:dyDescent="0.2">
      <c r="K231" s="47"/>
    </row>
    <row r="232" spans="11:11" x14ac:dyDescent="0.2">
      <c r="K232" s="47"/>
    </row>
    <row r="233" spans="11:11" x14ac:dyDescent="0.2">
      <c r="K233" s="47"/>
    </row>
    <row r="234" spans="11:11" x14ac:dyDescent="0.2">
      <c r="K234" s="47"/>
    </row>
    <row r="235" spans="11:11" x14ac:dyDescent="0.2">
      <c r="K235" s="47"/>
    </row>
    <row r="236" spans="11:11" x14ac:dyDescent="0.2">
      <c r="K236" s="47"/>
    </row>
    <row r="237" spans="11:11" x14ac:dyDescent="0.2">
      <c r="K237" s="47"/>
    </row>
    <row r="238" spans="11:11" x14ac:dyDescent="0.2">
      <c r="K238" s="47"/>
    </row>
    <row r="239" spans="11:11" x14ac:dyDescent="0.2">
      <c r="K239" s="47"/>
    </row>
    <row r="240" spans="11:11" x14ac:dyDescent="0.2">
      <c r="K240" s="47"/>
    </row>
    <row r="241" spans="11:11" x14ac:dyDescent="0.2">
      <c r="K241" s="47"/>
    </row>
    <row r="242" spans="11:11" x14ac:dyDescent="0.2">
      <c r="K242" s="47"/>
    </row>
    <row r="243" spans="11:11" x14ac:dyDescent="0.2">
      <c r="K243" s="47"/>
    </row>
    <row r="244" spans="11:11" x14ac:dyDescent="0.2">
      <c r="K244" s="47"/>
    </row>
    <row r="245" spans="11:11" x14ac:dyDescent="0.2">
      <c r="K245" s="47"/>
    </row>
    <row r="246" spans="11:11" x14ac:dyDescent="0.2">
      <c r="K246" s="47"/>
    </row>
    <row r="247" spans="11:11" x14ac:dyDescent="0.2">
      <c r="K247" s="47"/>
    </row>
    <row r="248" spans="11:11" x14ac:dyDescent="0.2">
      <c r="K248" s="47"/>
    </row>
    <row r="249" spans="11:11" x14ac:dyDescent="0.2">
      <c r="K249" s="47"/>
    </row>
    <row r="250" spans="11:11" x14ac:dyDescent="0.2">
      <c r="K250" s="47"/>
    </row>
    <row r="251" spans="11:11" x14ac:dyDescent="0.2">
      <c r="K251" s="47"/>
    </row>
    <row r="252" spans="11:11" x14ac:dyDescent="0.2">
      <c r="K252" s="47"/>
    </row>
    <row r="253" spans="11:11" x14ac:dyDescent="0.2">
      <c r="K253" s="47"/>
    </row>
    <row r="254" spans="11:11" x14ac:dyDescent="0.2">
      <c r="K254" s="47"/>
    </row>
    <row r="255" spans="11:11" x14ac:dyDescent="0.2">
      <c r="K255" s="47"/>
    </row>
    <row r="256" spans="11:11" x14ac:dyDescent="0.2">
      <c r="K256" s="47"/>
    </row>
    <row r="257" spans="11:11" x14ac:dyDescent="0.2">
      <c r="K257" s="47"/>
    </row>
    <row r="258" spans="11:11" x14ac:dyDescent="0.2">
      <c r="K258" s="47"/>
    </row>
    <row r="259" spans="11:11" x14ac:dyDescent="0.2">
      <c r="K259" s="47"/>
    </row>
    <row r="260" spans="11:11" x14ac:dyDescent="0.2">
      <c r="K260" s="47"/>
    </row>
    <row r="261" spans="11:11" x14ac:dyDescent="0.2">
      <c r="K261" s="47"/>
    </row>
    <row r="262" spans="11:11" x14ac:dyDescent="0.2">
      <c r="K262" s="47"/>
    </row>
    <row r="263" spans="11:11" x14ac:dyDescent="0.2">
      <c r="K263" s="47"/>
    </row>
    <row r="264" spans="11:11" x14ac:dyDescent="0.2">
      <c r="K264" s="47"/>
    </row>
    <row r="265" spans="11:11" x14ac:dyDescent="0.2">
      <c r="K265" s="47"/>
    </row>
    <row r="266" spans="11:11" x14ac:dyDescent="0.2">
      <c r="K266" s="47"/>
    </row>
    <row r="267" spans="11:11" x14ac:dyDescent="0.2">
      <c r="K267" s="47"/>
    </row>
    <row r="268" spans="11:11" x14ac:dyDescent="0.2">
      <c r="K268" s="47"/>
    </row>
    <row r="269" spans="11:11" x14ac:dyDescent="0.2">
      <c r="K269" s="47"/>
    </row>
    <row r="270" spans="11:11" x14ac:dyDescent="0.2">
      <c r="K270" s="47"/>
    </row>
    <row r="271" spans="11:11" x14ac:dyDescent="0.2">
      <c r="K271" s="47"/>
    </row>
    <row r="272" spans="11:11" x14ac:dyDescent="0.2">
      <c r="K272" s="47"/>
    </row>
    <row r="273" spans="11:11" x14ac:dyDescent="0.2">
      <c r="K273" s="47"/>
    </row>
    <row r="274" spans="11:11" x14ac:dyDescent="0.2">
      <c r="K274" s="47"/>
    </row>
    <row r="275" spans="11:11" x14ac:dyDescent="0.2">
      <c r="K275" s="47"/>
    </row>
    <row r="276" spans="11:11" x14ac:dyDescent="0.2">
      <c r="K276" s="47"/>
    </row>
    <row r="277" spans="11:11" x14ac:dyDescent="0.2">
      <c r="K277" s="47"/>
    </row>
    <row r="278" spans="11:11" x14ac:dyDescent="0.2">
      <c r="K278" s="47"/>
    </row>
    <row r="279" spans="11:11" x14ac:dyDescent="0.2">
      <c r="K279" s="47"/>
    </row>
    <row r="280" spans="11:11" x14ac:dyDescent="0.2">
      <c r="K280" s="47"/>
    </row>
    <row r="281" spans="11:11" x14ac:dyDescent="0.2">
      <c r="K281" s="47"/>
    </row>
    <row r="282" spans="11:11" x14ac:dyDescent="0.2">
      <c r="K282" s="47"/>
    </row>
    <row r="283" spans="11:11" x14ac:dyDescent="0.2">
      <c r="K283" s="47"/>
    </row>
    <row r="284" spans="11:11" x14ac:dyDescent="0.2">
      <c r="K284" s="47"/>
    </row>
    <row r="285" spans="11:11" x14ac:dyDescent="0.2">
      <c r="K285" s="47"/>
    </row>
    <row r="286" spans="11:11" x14ac:dyDescent="0.2">
      <c r="K286" s="47"/>
    </row>
    <row r="287" spans="11:11" x14ac:dyDescent="0.2">
      <c r="K287" s="47"/>
    </row>
    <row r="288" spans="11:11" x14ac:dyDescent="0.2">
      <c r="K288" s="47"/>
    </row>
    <row r="289" spans="11:11" x14ac:dyDescent="0.2">
      <c r="K289" s="47"/>
    </row>
    <row r="290" spans="11:11" x14ac:dyDescent="0.2">
      <c r="K290" s="47"/>
    </row>
    <row r="291" spans="11:11" x14ac:dyDescent="0.2">
      <c r="K291" s="47"/>
    </row>
    <row r="292" spans="11:11" x14ac:dyDescent="0.2">
      <c r="K292" s="47"/>
    </row>
    <row r="293" spans="11:11" x14ac:dyDescent="0.2">
      <c r="K293" s="47"/>
    </row>
    <row r="294" spans="11:11" x14ac:dyDescent="0.2">
      <c r="K294" s="47"/>
    </row>
    <row r="295" spans="11:11" x14ac:dyDescent="0.2">
      <c r="K295" s="47"/>
    </row>
    <row r="296" spans="11:11" x14ac:dyDescent="0.2">
      <c r="K296" s="47"/>
    </row>
    <row r="297" spans="11:11" x14ac:dyDescent="0.2">
      <c r="K297" s="47"/>
    </row>
    <row r="298" spans="11:11" x14ac:dyDescent="0.2">
      <c r="K298" s="47"/>
    </row>
    <row r="299" spans="11:11" x14ac:dyDescent="0.2">
      <c r="K299" s="47"/>
    </row>
    <row r="300" spans="11:11" x14ac:dyDescent="0.2">
      <c r="K300" s="47"/>
    </row>
    <row r="301" spans="11:11" x14ac:dyDescent="0.2">
      <c r="K301" s="47"/>
    </row>
    <row r="302" spans="11:11" x14ac:dyDescent="0.2">
      <c r="K302" s="47"/>
    </row>
    <row r="303" spans="11:11" x14ac:dyDescent="0.2">
      <c r="K303" s="47"/>
    </row>
    <row r="304" spans="11:11" x14ac:dyDescent="0.2">
      <c r="K304" s="47"/>
    </row>
    <row r="305" spans="11:11" x14ac:dyDescent="0.2">
      <c r="K305" s="47"/>
    </row>
    <row r="306" spans="11:11" x14ac:dyDescent="0.2">
      <c r="K306" s="47"/>
    </row>
    <row r="307" spans="11:11" x14ac:dyDescent="0.2">
      <c r="K307" s="47"/>
    </row>
    <row r="308" spans="11:11" x14ac:dyDescent="0.2">
      <c r="K308" s="47"/>
    </row>
    <row r="309" spans="11:11" x14ac:dyDescent="0.2">
      <c r="K309" s="47"/>
    </row>
    <row r="310" spans="11:11" x14ac:dyDescent="0.2">
      <c r="K310" s="47"/>
    </row>
    <row r="311" spans="11:11" x14ac:dyDescent="0.2">
      <c r="K311" s="47"/>
    </row>
    <row r="312" spans="11:11" x14ac:dyDescent="0.2">
      <c r="K312" s="47"/>
    </row>
    <row r="313" spans="11:11" x14ac:dyDescent="0.2">
      <c r="K313" s="47"/>
    </row>
    <row r="314" spans="11:11" x14ac:dyDescent="0.2">
      <c r="K314" s="47"/>
    </row>
    <row r="315" spans="11:11" x14ac:dyDescent="0.2">
      <c r="K315" s="47"/>
    </row>
    <row r="316" spans="11:11" x14ac:dyDescent="0.2">
      <c r="K316" s="47"/>
    </row>
    <row r="317" spans="11:11" x14ac:dyDescent="0.2">
      <c r="K317" s="47"/>
    </row>
    <row r="318" spans="11:11" x14ac:dyDescent="0.2">
      <c r="K318" s="47"/>
    </row>
    <row r="319" spans="11:11" x14ac:dyDescent="0.2">
      <c r="K319" s="47"/>
    </row>
    <row r="320" spans="11:11" x14ac:dyDescent="0.2">
      <c r="K320" s="47"/>
    </row>
    <row r="321" spans="11:11" x14ac:dyDescent="0.2">
      <c r="K321" s="47"/>
    </row>
    <row r="322" spans="11:11" x14ac:dyDescent="0.2">
      <c r="K322" s="47"/>
    </row>
    <row r="323" spans="11:11" x14ac:dyDescent="0.2">
      <c r="K323" s="47"/>
    </row>
    <row r="324" spans="11:11" x14ac:dyDescent="0.2">
      <c r="K324" s="47"/>
    </row>
    <row r="325" spans="11:11" x14ac:dyDescent="0.2">
      <c r="K325" s="47"/>
    </row>
    <row r="326" spans="11:11" x14ac:dyDescent="0.2">
      <c r="K326" s="47"/>
    </row>
    <row r="327" spans="11:11" x14ac:dyDescent="0.2">
      <c r="K327" s="47"/>
    </row>
    <row r="328" spans="11:11" x14ac:dyDescent="0.2">
      <c r="K328" s="47"/>
    </row>
    <row r="329" spans="11:11" x14ac:dyDescent="0.2">
      <c r="K329" s="47"/>
    </row>
    <row r="330" spans="11:11" x14ac:dyDescent="0.2">
      <c r="K330" s="47"/>
    </row>
    <row r="331" spans="11:11" x14ac:dyDescent="0.2">
      <c r="K331" s="47"/>
    </row>
    <row r="332" spans="11:11" x14ac:dyDescent="0.2">
      <c r="K332" s="47"/>
    </row>
    <row r="333" spans="11:11" x14ac:dyDescent="0.2">
      <c r="K333" s="47"/>
    </row>
    <row r="334" spans="11:11" x14ac:dyDescent="0.2">
      <c r="K334" s="47"/>
    </row>
    <row r="335" spans="11:11" x14ac:dyDescent="0.2">
      <c r="K335" s="47"/>
    </row>
    <row r="336" spans="11:11" x14ac:dyDescent="0.2">
      <c r="K336" s="47"/>
    </row>
    <row r="337" spans="11:11" x14ac:dyDescent="0.2">
      <c r="K337" s="47"/>
    </row>
    <row r="338" spans="11:11" x14ac:dyDescent="0.2">
      <c r="K338" s="47"/>
    </row>
    <row r="339" spans="11:11" x14ac:dyDescent="0.2">
      <c r="K339" s="47"/>
    </row>
    <row r="340" spans="11:11" x14ac:dyDescent="0.2">
      <c r="K340" s="47"/>
    </row>
    <row r="341" spans="11:11" x14ac:dyDescent="0.2">
      <c r="K341" s="47"/>
    </row>
    <row r="342" spans="11:11" x14ac:dyDescent="0.2">
      <c r="K342" s="47"/>
    </row>
    <row r="343" spans="11:11" x14ac:dyDescent="0.2">
      <c r="K343" s="47"/>
    </row>
    <row r="344" spans="11:11" x14ac:dyDescent="0.2">
      <c r="K344" s="47"/>
    </row>
    <row r="345" spans="11:11" x14ac:dyDescent="0.2">
      <c r="K345" s="47"/>
    </row>
    <row r="346" spans="11:11" x14ac:dyDescent="0.2">
      <c r="K346" s="47"/>
    </row>
    <row r="347" spans="11:11" x14ac:dyDescent="0.2">
      <c r="K347" s="47"/>
    </row>
    <row r="348" spans="11:11" x14ac:dyDescent="0.2">
      <c r="K348" s="47"/>
    </row>
    <row r="349" spans="11:11" x14ac:dyDescent="0.2">
      <c r="K349" s="47"/>
    </row>
    <row r="350" spans="11:11" x14ac:dyDescent="0.2">
      <c r="K350" s="47"/>
    </row>
    <row r="351" spans="11:11" x14ac:dyDescent="0.2">
      <c r="K351" s="47"/>
    </row>
    <row r="352" spans="11:11" x14ac:dyDescent="0.2">
      <c r="K352" s="47"/>
    </row>
    <row r="353" spans="11:11" x14ac:dyDescent="0.2">
      <c r="K353" s="47"/>
    </row>
    <row r="354" spans="11:11" x14ac:dyDescent="0.2">
      <c r="K354" s="47"/>
    </row>
    <row r="355" spans="11:11" x14ac:dyDescent="0.2">
      <c r="K355" s="47"/>
    </row>
    <row r="356" spans="11:11" x14ac:dyDescent="0.2">
      <c r="K356" s="47"/>
    </row>
    <row r="357" spans="11:11" x14ac:dyDescent="0.2">
      <c r="K357" s="47"/>
    </row>
    <row r="358" spans="11:11" x14ac:dyDescent="0.2">
      <c r="K358" s="47"/>
    </row>
    <row r="359" spans="11:11" x14ac:dyDescent="0.2">
      <c r="K359" s="47"/>
    </row>
    <row r="360" spans="11:11" x14ac:dyDescent="0.2">
      <c r="K360" s="47"/>
    </row>
    <row r="361" spans="11:11" x14ac:dyDescent="0.2">
      <c r="K361" s="47"/>
    </row>
    <row r="362" spans="11:11" x14ac:dyDescent="0.2">
      <c r="K362" s="47"/>
    </row>
    <row r="363" spans="11:11" x14ac:dyDescent="0.2">
      <c r="K363" s="47"/>
    </row>
    <row r="364" spans="11:11" x14ac:dyDescent="0.2">
      <c r="K364" s="47"/>
    </row>
    <row r="365" spans="11:11" x14ac:dyDescent="0.2">
      <c r="K365" s="47"/>
    </row>
    <row r="366" spans="11:11" x14ac:dyDescent="0.2">
      <c r="K366" s="47"/>
    </row>
    <row r="367" spans="11:11" x14ac:dyDescent="0.2">
      <c r="K367" s="47"/>
    </row>
    <row r="368" spans="11:11" x14ac:dyDescent="0.2">
      <c r="K368" s="47"/>
    </row>
    <row r="369" spans="11:11" x14ac:dyDescent="0.2">
      <c r="K369" s="47"/>
    </row>
    <row r="370" spans="11:11" x14ac:dyDescent="0.2">
      <c r="K370" s="47"/>
    </row>
    <row r="371" spans="11:11" x14ac:dyDescent="0.2">
      <c r="K371" s="47"/>
    </row>
    <row r="372" spans="11:11" x14ac:dyDescent="0.2">
      <c r="K372" s="47"/>
    </row>
    <row r="373" spans="11:11" x14ac:dyDescent="0.2">
      <c r="K373" s="47"/>
    </row>
    <row r="374" spans="11:11" x14ac:dyDescent="0.2">
      <c r="K374" s="47"/>
    </row>
    <row r="375" spans="11:11" x14ac:dyDescent="0.2">
      <c r="K375" s="47"/>
    </row>
    <row r="376" spans="11:11" x14ac:dyDescent="0.2">
      <c r="K376" s="47"/>
    </row>
    <row r="377" spans="11:11" x14ac:dyDescent="0.2">
      <c r="K377" s="47"/>
    </row>
    <row r="378" spans="11:11" x14ac:dyDescent="0.2">
      <c r="K378" s="47"/>
    </row>
    <row r="379" spans="11:11" x14ac:dyDescent="0.2">
      <c r="K379" s="47"/>
    </row>
    <row r="380" spans="11:11" x14ac:dyDescent="0.2">
      <c r="K380" s="47"/>
    </row>
    <row r="381" spans="11:11" x14ac:dyDescent="0.2">
      <c r="K381" s="47"/>
    </row>
    <row r="382" spans="11:11" x14ac:dyDescent="0.2">
      <c r="K382" s="47"/>
    </row>
    <row r="383" spans="11:11" x14ac:dyDescent="0.2">
      <c r="K383" s="47"/>
    </row>
    <row r="384" spans="11:11" x14ac:dyDescent="0.2">
      <c r="K384" s="47"/>
    </row>
    <row r="385" spans="11:11" x14ac:dyDescent="0.2">
      <c r="K385" s="47"/>
    </row>
    <row r="386" spans="11:11" x14ac:dyDescent="0.2">
      <c r="K386" s="47"/>
    </row>
    <row r="387" spans="11:11" x14ac:dyDescent="0.2">
      <c r="K387" s="47"/>
    </row>
    <row r="388" spans="11:11" x14ac:dyDescent="0.2">
      <c r="K388" s="47"/>
    </row>
    <row r="389" spans="11:11" x14ac:dyDescent="0.2">
      <c r="K389" s="47"/>
    </row>
    <row r="390" spans="11:11" x14ac:dyDescent="0.2">
      <c r="K390" s="47"/>
    </row>
    <row r="391" spans="11:11" x14ac:dyDescent="0.2">
      <c r="K391" s="47"/>
    </row>
    <row r="392" spans="11:11" x14ac:dyDescent="0.2">
      <c r="K392" s="47"/>
    </row>
    <row r="393" spans="11:11" x14ac:dyDescent="0.2">
      <c r="K393" s="47"/>
    </row>
    <row r="394" spans="11:11" x14ac:dyDescent="0.2">
      <c r="K394" s="47"/>
    </row>
    <row r="395" spans="11:11" x14ac:dyDescent="0.2">
      <c r="K395" s="47"/>
    </row>
    <row r="396" spans="11:11" x14ac:dyDescent="0.2">
      <c r="K396" s="47"/>
    </row>
    <row r="397" spans="11:11" x14ac:dyDescent="0.2">
      <c r="K397" s="47"/>
    </row>
    <row r="398" spans="11:11" x14ac:dyDescent="0.2">
      <c r="K398" s="47"/>
    </row>
    <row r="399" spans="11:11" x14ac:dyDescent="0.2">
      <c r="K399" s="47"/>
    </row>
    <row r="400" spans="11:11" x14ac:dyDescent="0.2">
      <c r="K400" s="47"/>
    </row>
    <row r="401" spans="11:11" x14ac:dyDescent="0.2">
      <c r="K401" s="47"/>
    </row>
    <row r="402" spans="11:11" x14ac:dyDescent="0.2">
      <c r="K402" s="47"/>
    </row>
    <row r="403" spans="11:11" x14ac:dyDescent="0.2">
      <c r="K403" s="47"/>
    </row>
    <row r="404" spans="11:11" x14ac:dyDescent="0.2">
      <c r="K404" s="47"/>
    </row>
    <row r="405" spans="11:11" x14ac:dyDescent="0.2">
      <c r="K405" s="47"/>
    </row>
    <row r="406" spans="11:11" x14ac:dyDescent="0.2">
      <c r="K406" s="47"/>
    </row>
    <row r="407" spans="11:11" x14ac:dyDescent="0.2">
      <c r="K407" s="47"/>
    </row>
    <row r="408" spans="11:11" x14ac:dyDescent="0.2">
      <c r="K408" s="47"/>
    </row>
    <row r="409" spans="11:11" x14ac:dyDescent="0.2">
      <c r="K409" s="47"/>
    </row>
    <row r="410" spans="11:11" x14ac:dyDescent="0.2">
      <c r="K410" s="47"/>
    </row>
    <row r="411" spans="11:11" x14ac:dyDescent="0.2">
      <c r="K411" s="47"/>
    </row>
    <row r="412" spans="11:11" x14ac:dyDescent="0.2">
      <c r="K412" s="47"/>
    </row>
    <row r="413" spans="11:11" x14ac:dyDescent="0.2">
      <c r="K413" s="47"/>
    </row>
    <row r="414" spans="11:11" x14ac:dyDescent="0.2">
      <c r="K414" s="47"/>
    </row>
    <row r="415" spans="11:11" x14ac:dyDescent="0.2">
      <c r="K415" s="47"/>
    </row>
    <row r="416" spans="11:11" x14ac:dyDescent="0.2">
      <c r="K416" s="47"/>
    </row>
    <row r="417" spans="11:11" x14ac:dyDescent="0.2">
      <c r="K417" s="47"/>
    </row>
    <row r="418" spans="11:11" x14ac:dyDescent="0.2">
      <c r="K418" s="47"/>
    </row>
    <row r="419" spans="11:11" x14ac:dyDescent="0.2">
      <c r="K419" s="47"/>
    </row>
    <row r="420" spans="11:11" x14ac:dyDescent="0.2">
      <c r="K420" s="47"/>
    </row>
    <row r="421" spans="11:11" x14ac:dyDescent="0.2">
      <c r="K421" s="47"/>
    </row>
    <row r="422" spans="11:11" x14ac:dyDescent="0.2">
      <c r="K422" s="47"/>
    </row>
    <row r="423" spans="11:11" x14ac:dyDescent="0.2">
      <c r="K423" s="47"/>
    </row>
    <row r="424" spans="11:11" x14ac:dyDescent="0.2">
      <c r="K424" s="47"/>
    </row>
    <row r="425" spans="11:11" x14ac:dyDescent="0.2">
      <c r="K425" s="47"/>
    </row>
    <row r="426" spans="11:11" x14ac:dyDescent="0.2">
      <c r="K426" s="47"/>
    </row>
    <row r="427" spans="11:11" x14ac:dyDescent="0.2">
      <c r="K427" s="47"/>
    </row>
    <row r="428" spans="11:11" x14ac:dyDescent="0.2">
      <c r="K428" s="47"/>
    </row>
    <row r="429" spans="11:11" x14ac:dyDescent="0.2">
      <c r="K429" s="47"/>
    </row>
    <row r="430" spans="11:11" x14ac:dyDescent="0.2">
      <c r="K430" s="47"/>
    </row>
    <row r="431" spans="11:11" x14ac:dyDescent="0.2">
      <c r="K431" s="47"/>
    </row>
    <row r="432" spans="11:11" x14ac:dyDescent="0.2">
      <c r="K432" s="47"/>
    </row>
    <row r="433" spans="11:11" x14ac:dyDescent="0.2">
      <c r="K433" s="47"/>
    </row>
    <row r="434" spans="11:11" x14ac:dyDescent="0.2">
      <c r="K434" s="47"/>
    </row>
    <row r="435" spans="11:11" x14ac:dyDescent="0.2">
      <c r="K435" s="47"/>
    </row>
    <row r="436" spans="11:11" x14ac:dyDescent="0.2">
      <c r="K436" s="47"/>
    </row>
    <row r="437" spans="11:11" x14ac:dyDescent="0.2">
      <c r="K437" s="47"/>
    </row>
    <row r="438" spans="11:11" x14ac:dyDescent="0.2">
      <c r="K438" s="47"/>
    </row>
    <row r="439" spans="11:11" x14ac:dyDescent="0.2">
      <c r="K439" s="47"/>
    </row>
    <row r="440" spans="11:11" x14ac:dyDescent="0.2">
      <c r="K440" s="47"/>
    </row>
    <row r="441" spans="11:11" x14ac:dyDescent="0.2">
      <c r="K441" s="47"/>
    </row>
    <row r="442" spans="11:11" x14ac:dyDescent="0.2">
      <c r="K442" s="47"/>
    </row>
    <row r="443" spans="11:11" x14ac:dyDescent="0.2">
      <c r="K443" s="47"/>
    </row>
    <row r="444" spans="11:11" x14ac:dyDescent="0.2">
      <c r="K444" s="47"/>
    </row>
    <row r="445" spans="11:11" x14ac:dyDescent="0.2">
      <c r="K445" s="47"/>
    </row>
    <row r="446" spans="11:11" x14ac:dyDescent="0.2">
      <c r="K446" s="47"/>
    </row>
    <row r="447" spans="11:11" x14ac:dyDescent="0.2">
      <c r="K447" s="47"/>
    </row>
    <row r="448" spans="11:11" x14ac:dyDescent="0.2">
      <c r="K448" s="47"/>
    </row>
    <row r="449" spans="11:11" x14ac:dyDescent="0.2">
      <c r="K449" s="47"/>
    </row>
    <row r="450" spans="11:11" x14ac:dyDescent="0.2">
      <c r="K450" s="47"/>
    </row>
    <row r="451" spans="11:11" x14ac:dyDescent="0.2">
      <c r="K451" s="47"/>
    </row>
    <row r="452" spans="11:11" x14ac:dyDescent="0.2">
      <c r="K452" s="47"/>
    </row>
    <row r="453" spans="11:11" x14ac:dyDescent="0.2">
      <c r="K453" s="47"/>
    </row>
    <row r="454" spans="11:11" x14ac:dyDescent="0.2">
      <c r="K454" s="47"/>
    </row>
    <row r="455" spans="11:11" x14ac:dyDescent="0.2">
      <c r="K455" s="47"/>
    </row>
    <row r="456" spans="11:11" x14ac:dyDescent="0.2">
      <c r="K456" s="47"/>
    </row>
    <row r="457" spans="11:11" x14ac:dyDescent="0.2">
      <c r="K457" s="47"/>
    </row>
    <row r="458" spans="11:11" x14ac:dyDescent="0.2">
      <c r="K458" s="47"/>
    </row>
    <row r="459" spans="11:11" x14ac:dyDescent="0.2">
      <c r="K459" s="47"/>
    </row>
    <row r="460" spans="11:11" x14ac:dyDescent="0.2">
      <c r="K460" s="47"/>
    </row>
    <row r="461" spans="11:11" x14ac:dyDescent="0.2">
      <c r="K461" s="47"/>
    </row>
    <row r="462" spans="11:11" x14ac:dyDescent="0.2">
      <c r="K462" s="47"/>
    </row>
    <row r="463" spans="11:11" x14ac:dyDescent="0.2">
      <c r="K463" s="47"/>
    </row>
    <row r="464" spans="11:11" x14ac:dyDescent="0.2">
      <c r="K464" s="47"/>
    </row>
    <row r="465" spans="11:11" x14ac:dyDescent="0.2">
      <c r="K465" s="47"/>
    </row>
    <row r="466" spans="11:11" x14ac:dyDescent="0.2">
      <c r="K466" s="47"/>
    </row>
    <row r="467" spans="11:11" x14ac:dyDescent="0.2">
      <c r="K467" s="47"/>
    </row>
    <row r="468" spans="11:11" x14ac:dyDescent="0.2">
      <c r="K468" s="47"/>
    </row>
    <row r="469" spans="11:11" x14ac:dyDescent="0.2">
      <c r="K469" s="47"/>
    </row>
    <row r="470" spans="11:11" x14ac:dyDescent="0.2">
      <c r="K470" s="47"/>
    </row>
    <row r="471" spans="11:11" x14ac:dyDescent="0.2">
      <c r="K471" s="47"/>
    </row>
    <row r="472" spans="11:11" x14ac:dyDescent="0.2">
      <c r="K472" s="47"/>
    </row>
    <row r="473" spans="11:11" x14ac:dyDescent="0.2">
      <c r="K473" s="47"/>
    </row>
    <row r="474" spans="11:11" x14ac:dyDescent="0.2">
      <c r="K474" s="47"/>
    </row>
    <row r="475" spans="11:11" x14ac:dyDescent="0.2">
      <c r="K475" s="47"/>
    </row>
    <row r="476" spans="11:11" x14ac:dyDescent="0.2">
      <c r="K476" s="47"/>
    </row>
    <row r="477" spans="11:11" x14ac:dyDescent="0.2">
      <c r="K477" s="47"/>
    </row>
    <row r="478" spans="11:11" x14ac:dyDescent="0.2">
      <c r="K478" s="47"/>
    </row>
    <row r="479" spans="11:11" x14ac:dyDescent="0.2">
      <c r="K479" s="47"/>
    </row>
    <row r="480" spans="11:11" x14ac:dyDescent="0.2">
      <c r="K480" s="47"/>
    </row>
    <row r="481" spans="11:11" x14ac:dyDescent="0.2">
      <c r="K481" s="47"/>
    </row>
    <row r="482" spans="11:11" x14ac:dyDescent="0.2">
      <c r="K482" s="47"/>
    </row>
    <row r="483" spans="11:11" x14ac:dyDescent="0.2">
      <c r="K483" s="47"/>
    </row>
    <row r="484" spans="11:11" x14ac:dyDescent="0.2">
      <c r="K484" s="47"/>
    </row>
    <row r="485" spans="11:11" x14ac:dyDescent="0.2">
      <c r="K485" s="47"/>
    </row>
    <row r="486" spans="11:11" x14ac:dyDescent="0.2">
      <c r="K486" s="47"/>
    </row>
    <row r="487" spans="11:11" x14ac:dyDescent="0.2">
      <c r="K487" s="47"/>
    </row>
    <row r="488" spans="11:11" x14ac:dyDescent="0.2">
      <c r="K488" s="47"/>
    </row>
    <row r="489" spans="11:11" x14ac:dyDescent="0.2">
      <c r="K489" s="47"/>
    </row>
    <row r="490" spans="11:11" x14ac:dyDescent="0.2">
      <c r="K490" s="47"/>
    </row>
    <row r="491" spans="11:11" x14ac:dyDescent="0.2">
      <c r="K491" s="47"/>
    </row>
    <row r="492" spans="11:11" x14ac:dyDescent="0.2">
      <c r="K492" s="47"/>
    </row>
    <row r="493" spans="11:11" x14ac:dyDescent="0.2">
      <c r="K493" s="47"/>
    </row>
    <row r="494" spans="11:11" x14ac:dyDescent="0.2">
      <c r="K494" s="47"/>
    </row>
    <row r="495" spans="11:11" x14ac:dyDescent="0.2">
      <c r="K495" s="47"/>
    </row>
    <row r="496" spans="11:11" x14ac:dyDescent="0.2">
      <c r="K496" s="47"/>
    </row>
    <row r="497" spans="11:11" x14ac:dyDescent="0.2">
      <c r="K497" s="47"/>
    </row>
    <row r="498" spans="11:11" x14ac:dyDescent="0.2">
      <c r="K498" s="47"/>
    </row>
    <row r="499" spans="11:11" x14ac:dyDescent="0.2">
      <c r="K499" s="47"/>
    </row>
    <row r="500" spans="11:11" x14ac:dyDescent="0.2">
      <c r="K500" s="47"/>
    </row>
    <row r="501" spans="11:11" x14ac:dyDescent="0.2">
      <c r="K501" s="47"/>
    </row>
    <row r="502" spans="11:11" x14ac:dyDescent="0.2">
      <c r="K502" s="47"/>
    </row>
    <row r="503" spans="11:11" x14ac:dyDescent="0.2">
      <c r="K503" s="47"/>
    </row>
    <row r="504" spans="11:11" x14ac:dyDescent="0.2">
      <c r="K504" s="47"/>
    </row>
    <row r="505" spans="11:11" x14ac:dyDescent="0.2">
      <c r="K505" s="47"/>
    </row>
    <row r="506" spans="11:11" x14ac:dyDescent="0.2">
      <c r="K506" s="47"/>
    </row>
    <row r="507" spans="11:11" x14ac:dyDescent="0.2">
      <c r="K507" s="47"/>
    </row>
    <row r="508" spans="11:11" x14ac:dyDescent="0.2">
      <c r="K508" s="47"/>
    </row>
    <row r="509" spans="11:11" x14ac:dyDescent="0.2">
      <c r="K509" s="47"/>
    </row>
    <row r="510" spans="11:11" x14ac:dyDescent="0.2">
      <c r="K510" s="47"/>
    </row>
    <row r="511" spans="11:11" x14ac:dyDescent="0.2">
      <c r="K511" s="47"/>
    </row>
    <row r="512" spans="11:11" x14ac:dyDescent="0.2">
      <c r="K512" s="47"/>
    </row>
    <row r="513" spans="11:11" x14ac:dyDescent="0.2">
      <c r="K513" s="47"/>
    </row>
    <row r="514" spans="11:11" x14ac:dyDescent="0.2">
      <c r="K514" s="47"/>
    </row>
    <row r="515" spans="11:11" x14ac:dyDescent="0.2">
      <c r="K515" s="47"/>
    </row>
    <row r="516" spans="11:11" x14ac:dyDescent="0.2">
      <c r="K516" s="47"/>
    </row>
    <row r="517" spans="11:11" x14ac:dyDescent="0.2">
      <c r="K517" s="47"/>
    </row>
    <row r="518" spans="11:11" x14ac:dyDescent="0.2">
      <c r="K518" s="47"/>
    </row>
    <row r="519" spans="11:11" x14ac:dyDescent="0.2">
      <c r="K519" s="47"/>
    </row>
    <row r="520" spans="11:11" x14ac:dyDescent="0.2">
      <c r="K520" s="47"/>
    </row>
    <row r="521" spans="11:11" x14ac:dyDescent="0.2">
      <c r="K521" s="47"/>
    </row>
    <row r="522" spans="11:11" x14ac:dyDescent="0.2">
      <c r="K522" s="47"/>
    </row>
    <row r="523" spans="11:11" x14ac:dyDescent="0.2">
      <c r="K523" s="47"/>
    </row>
    <row r="524" spans="11:11" x14ac:dyDescent="0.2">
      <c r="K524" s="47"/>
    </row>
    <row r="525" spans="11:11" x14ac:dyDescent="0.2">
      <c r="K525" s="47"/>
    </row>
    <row r="526" spans="11:11" x14ac:dyDescent="0.2">
      <c r="K526" s="47"/>
    </row>
    <row r="527" spans="11:11" x14ac:dyDescent="0.2">
      <c r="K527" s="47"/>
    </row>
    <row r="528" spans="11:11" x14ac:dyDescent="0.2">
      <c r="K528" s="47"/>
    </row>
    <row r="529" spans="11:11" x14ac:dyDescent="0.2">
      <c r="K529" s="47"/>
    </row>
    <row r="530" spans="11:11" x14ac:dyDescent="0.2">
      <c r="K530" s="47"/>
    </row>
    <row r="531" spans="11:11" x14ac:dyDescent="0.2">
      <c r="K531" s="47"/>
    </row>
    <row r="532" spans="11:11" x14ac:dyDescent="0.2">
      <c r="K532" s="47"/>
    </row>
    <row r="533" spans="11:11" x14ac:dyDescent="0.2">
      <c r="K533" s="47"/>
    </row>
    <row r="534" spans="11:11" x14ac:dyDescent="0.2">
      <c r="K534" s="47"/>
    </row>
    <row r="535" spans="11:11" x14ac:dyDescent="0.2">
      <c r="K535" s="47"/>
    </row>
    <row r="536" spans="11:11" x14ac:dyDescent="0.2">
      <c r="K536" s="47"/>
    </row>
    <row r="537" spans="11:11" x14ac:dyDescent="0.2">
      <c r="K537" s="47"/>
    </row>
    <row r="538" spans="11:11" x14ac:dyDescent="0.2">
      <c r="K538" s="47"/>
    </row>
    <row r="539" spans="11:11" x14ac:dyDescent="0.2">
      <c r="K539" s="47"/>
    </row>
    <row r="540" spans="11:11" x14ac:dyDescent="0.2">
      <c r="K540" s="47"/>
    </row>
    <row r="541" spans="11:11" x14ac:dyDescent="0.2">
      <c r="K541" s="47"/>
    </row>
    <row r="542" spans="11:11" x14ac:dyDescent="0.2">
      <c r="K542" s="47"/>
    </row>
    <row r="543" spans="11:11" x14ac:dyDescent="0.2">
      <c r="K543" s="47"/>
    </row>
    <row r="544" spans="11:11" x14ac:dyDescent="0.2">
      <c r="K544" s="47"/>
    </row>
    <row r="545" spans="11:11" x14ac:dyDescent="0.2">
      <c r="K545" s="47"/>
    </row>
    <row r="546" spans="11:11" x14ac:dyDescent="0.2">
      <c r="K546" s="47"/>
    </row>
    <row r="547" spans="11:11" x14ac:dyDescent="0.2">
      <c r="K547" s="47"/>
    </row>
    <row r="548" spans="11:11" x14ac:dyDescent="0.2">
      <c r="K548" s="47"/>
    </row>
    <row r="549" spans="11:11" x14ac:dyDescent="0.2">
      <c r="K549" s="47"/>
    </row>
    <row r="550" spans="11:11" x14ac:dyDescent="0.2">
      <c r="K550" s="47"/>
    </row>
    <row r="551" spans="11:11" x14ac:dyDescent="0.2">
      <c r="K551" s="47"/>
    </row>
    <row r="552" spans="11:11" x14ac:dyDescent="0.2">
      <c r="K552" s="47"/>
    </row>
    <row r="553" spans="11:11" x14ac:dyDescent="0.2">
      <c r="K553" s="47"/>
    </row>
    <row r="554" spans="11:11" x14ac:dyDescent="0.2">
      <c r="K554" s="47"/>
    </row>
    <row r="555" spans="11:11" x14ac:dyDescent="0.2">
      <c r="K555" s="47"/>
    </row>
    <row r="556" spans="11:11" x14ac:dyDescent="0.2">
      <c r="K556" s="47"/>
    </row>
    <row r="557" spans="11:11" x14ac:dyDescent="0.2">
      <c r="K557" s="47"/>
    </row>
    <row r="558" spans="11:11" x14ac:dyDescent="0.2">
      <c r="K558" s="47"/>
    </row>
    <row r="559" spans="11:11" x14ac:dyDescent="0.2">
      <c r="K559" s="47"/>
    </row>
    <row r="560" spans="11:11" x14ac:dyDescent="0.2">
      <c r="K560" s="47"/>
    </row>
    <row r="561" spans="11:11" x14ac:dyDescent="0.2">
      <c r="K561" s="47"/>
    </row>
    <row r="562" spans="11:11" x14ac:dyDescent="0.2">
      <c r="K562" s="47"/>
    </row>
    <row r="563" spans="11:11" x14ac:dyDescent="0.2">
      <c r="K563" s="47"/>
    </row>
    <row r="564" spans="11:11" x14ac:dyDescent="0.2">
      <c r="K564" s="47"/>
    </row>
    <row r="565" spans="11:11" x14ac:dyDescent="0.2">
      <c r="K565" s="47"/>
    </row>
    <row r="566" spans="11:11" x14ac:dyDescent="0.2">
      <c r="K566" s="47"/>
    </row>
    <row r="567" spans="11:11" x14ac:dyDescent="0.2">
      <c r="K567" s="47"/>
    </row>
    <row r="568" spans="11:11" x14ac:dyDescent="0.2">
      <c r="K568" s="47"/>
    </row>
    <row r="569" spans="11:11" x14ac:dyDescent="0.2">
      <c r="K569" s="47"/>
    </row>
    <row r="570" spans="11:11" x14ac:dyDescent="0.2">
      <c r="K570" s="47"/>
    </row>
    <row r="571" spans="11:11" x14ac:dyDescent="0.2">
      <c r="K571" s="47"/>
    </row>
    <row r="572" spans="11:11" x14ac:dyDescent="0.2">
      <c r="K572" s="47"/>
    </row>
    <row r="573" spans="11:11" x14ac:dyDescent="0.2">
      <c r="K573" s="47"/>
    </row>
    <row r="574" spans="11:11" x14ac:dyDescent="0.2">
      <c r="K574" s="47"/>
    </row>
    <row r="575" spans="11:11" x14ac:dyDescent="0.2">
      <c r="K575" s="47"/>
    </row>
    <row r="576" spans="11:11" x14ac:dyDescent="0.2">
      <c r="K576" s="47"/>
    </row>
    <row r="577" spans="11:11" x14ac:dyDescent="0.2">
      <c r="K577" s="47"/>
    </row>
    <row r="578" spans="11:11" x14ac:dyDescent="0.2">
      <c r="K578" s="47"/>
    </row>
    <row r="579" spans="11:11" x14ac:dyDescent="0.2">
      <c r="K579" s="47"/>
    </row>
    <row r="580" spans="11:11" x14ac:dyDescent="0.2">
      <c r="K580" s="47"/>
    </row>
    <row r="581" spans="11:11" x14ac:dyDescent="0.2">
      <c r="K581" s="47"/>
    </row>
    <row r="582" spans="11:11" x14ac:dyDescent="0.2">
      <c r="K582" s="47"/>
    </row>
    <row r="583" spans="11:11" x14ac:dyDescent="0.2">
      <c r="K583" s="47"/>
    </row>
    <row r="584" spans="11:11" x14ac:dyDescent="0.2">
      <c r="K584" s="47"/>
    </row>
    <row r="585" spans="11:11" x14ac:dyDescent="0.2">
      <c r="K585" s="47"/>
    </row>
    <row r="586" spans="11:11" x14ac:dyDescent="0.2">
      <c r="K586" s="47"/>
    </row>
    <row r="587" spans="11:11" x14ac:dyDescent="0.2">
      <c r="K587" s="47"/>
    </row>
    <row r="588" spans="11:11" x14ac:dyDescent="0.2">
      <c r="K588" s="47"/>
    </row>
    <row r="589" spans="11:11" x14ac:dyDescent="0.2">
      <c r="K589" s="47"/>
    </row>
    <row r="590" spans="11:11" x14ac:dyDescent="0.2">
      <c r="K590" s="47"/>
    </row>
    <row r="591" spans="11:11" x14ac:dyDescent="0.2">
      <c r="K591" s="47"/>
    </row>
    <row r="592" spans="11:11" x14ac:dyDescent="0.2">
      <c r="K592" s="47"/>
    </row>
    <row r="593" spans="11:11" x14ac:dyDescent="0.2">
      <c r="K593" s="47"/>
    </row>
    <row r="594" spans="11:11" x14ac:dyDescent="0.2">
      <c r="K594" s="47"/>
    </row>
    <row r="595" spans="11:11" x14ac:dyDescent="0.2">
      <c r="K595" s="47"/>
    </row>
    <row r="596" spans="11:11" x14ac:dyDescent="0.2">
      <c r="K596" s="47"/>
    </row>
    <row r="597" spans="11:11" x14ac:dyDescent="0.2">
      <c r="K597" s="47"/>
    </row>
    <row r="598" spans="11:11" x14ac:dyDescent="0.2">
      <c r="K598" s="47"/>
    </row>
    <row r="599" spans="11:11" x14ac:dyDescent="0.2">
      <c r="K599" s="47"/>
    </row>
    <row r="600" spans="11:11" x14ac:dyDescent="0.2">
      <c r="K600" s="47"/>
    </row>
    <row r="601" spans="11:11" x14ac:dyDescent="0.2">
      <c r="K601" s="47"/>
    </row>
    <row r="602" spans="11:11" x14ac:dyDescent="0.2">
      <c r="K602" s="47"/>
    </row>
    <row r="603" spans="11:11" x14ac:dyDescent="0.2">
      <c r="K603" s="47"/>
    </row>
    <row r="604" spans="11:11" x14ac:dyDescent="0.2">
      <c r="K604" s="47"/>
    </row>
    <row r="605" spans="11:11" x14ac:dyDescent="0.2">
      <c r="K605" s="47"/>
    </row>
    <row r="606" spans="11:11" x14ac:dyDescent="0.2">
      <c r="K606" s="47"/>
    </row>
    <row r="607" spans="11:11" x14ac:dyDescent="0.2">
      <c r="K607" s="47"/>
    </row>
    <row r="608" spans="11:11" x14ac:dyDescent="0.2">
      <c r="K608" s="47"/>
    </row>
    <row r="609" spans="11:11" x14ac:dyDescent="0.2">
      <c r="K609" s="47"/>
    </row>
    <row r="610" spans="11:11" x14ac:dyDescent="0.2">
      <c r="K610" s="47"/>
    </row>
    <row r="611" spans="11:11" x14ac:dyDescent="0.2">
      <c r="K611" s="47"/>
    </row>
    <row r="612" spans="11:11" x14ac:dyDescent="0.2">
      <c r="K612" s="47"/>
    </row>
    <row r="613" spans="11:11" x14ac:dyDescent="0.2">
      <c r="K613" s="47"/>
    </row>
    <row r="614" spans="11:11" x14ac:dyDescent="0.2">
      <c r="K614" s="47"/>
    </row>
    <row r="615" spans="11:11" x14ac:dyDescent="0.2">
      <c r="K615" s="47"/>
    </row>
    <row r="616" spans="11:11" x14ac:dyDescent="0.2">
      <c r="K616" s="47"/>
    </row>
    <row r="617" spans="11:11" x14ac:dyDescent="0.2">
      <c r="K617" s="47"/>
    </row>
    <row r="618" spans="11:11" x14ac:dyDescent="0.2">
      <c r="K618" s="47"/>
    </row>
    <row r="619" spans="11:11" x14ac:dyDescent="0.2">
      <c r="K619" s="47"/>
    </row>
    <row r="620" spans="11:11" x14ac:dyDescent="0.2">
      <c r="K620" s="47"/>
    </row>
    <row r="621" spans="11:11" x14ac:dyDescent="0.2">
      <c r="K621" s="47"/>
    </row>
    <row r="622" spans="11:11" x14ac:dyDescent="0.2">
      <c r="K622" s="47"/>
    </row>
    <row r="623" spans="11:11" x14ac:dyDescent="0.2">
      <c r="K623" s="47"/>
    </row>
    <row r="624" spans="11:11" x14ac:dyDescent="0.2">
      <c r="K624" s="47"/>
    </row>
    <row r="625" spans="11:11" x14ac:dyDescent="0.2">
      <c r="K625" s="47"/>
    </row>
    <row r="626" spans="11:11" x14ac:dyDescent="0.2">
      <c r="K626" s="47"/>
    </row>
    <row r="627" spans="11:11" x14ac:dyDescent="0.2">
      <c r="K627" s="47"/>
    </row>
    <row r="628" spans="11:11" x14ac:dyDescent="0.2">
      <c r="K628" s="47"/>
    </row>
    <row r="629" spans="11:11" x14ac:dyDescent="0.2">
      <c r="K629" s="47"/>
    </row>
    <row r="630" spans="11:11" x14ac:dyDescent="0.2">
      <c r="K630" s="47"/>
    </row>
    <row r="631" spans="11:11" x14ac:dyDescent="0.2">
      <c r="K631" s="47"/>
    </row>
    <row r="632" spans="11:11" x14ac:dyDescent="0.2">
      <c r="K632" s="47"/>
    </row>
    <row r="633" spans="11:11" x14ac:dyDescent="0.2">
      <c r="K633" s="47"/>
    </row>
    <row r="634" spans="11:11" x14ac:dyDescent="0.2">
      <c r="K634" s="47"/>
    </row>
    <row r="635" spans="11:11" x14ac:dyDescent="0.2">
      <c r="K635" s="47"/>
    </row>
    <row r="636" spans="11:11" x14ac:dyDescent="0.2">
      <c r="K636" s="47"/>
    </row>
    <row r="637" spans="11:11" x14ac:dyDescent="0.2">
      <c r="K637" s="47"/>
    </row>
    <row r="638" spans="11:11" x14ac:dyDescent="0.2">
      <c r="K638" s="47"/>
    </row>
    <row r="639" spans="11:11" x14ac:dyDescent="0.2">
      <c r="K639" s="47"/>
    </row>
    <row r="640" spans="11:11" x14ac:dyDescent="0.2">
      <c r="K640" s="47"/>
    </row>
    <row r="641" spans="11:11" x14ac:dyDescent="0.2">
      <c r="K641" s="47"/>
    </row>
    <row r="642" spans="11:11" x14ac:dyDescent="0.2">
      <c r="K642" s="47"/>
    </row>
    <row r="643" spans="11:11" x14ac:dyDescent="0.2">
      <c r="K643" s="47"/>
    </row>
    <row r="644" spans="11:11" x14ac:dyDescent="0.2">
      <c r="K644" s="47"/>
    </row>
    <row r="645" spans="11:11" x14ac:dyDescent="0.2">
      <c r="K645" s="47"/>
    </row>
    <row r="646" spans="11:11" x14ac:dyDescent="0.2">
      <c r="K646" s="47"/>
    </row>
    <row r="647" spans="11:11" x14ac:dyDescent="0.2">
      <c r="K647" s="47"/>
    </row>
    <row r="648" spans="11:11" x14ac:dyDescent="0.2">
      <c r="K648" s="47"/>
    </row>
    <row r="649" spans="11:11" x14ac:dyDescent="0.2">
      <c r="K649" s="47"/>
    </row>
    <row r="650" spans="11:11" x14ac:dyDescent="0.2">
      <c r="K650" s="47"/>
    </row>
    <row r="651" spans="11:11" x14ac:dyDescent="0.2">
      <c r="K651" s="47"/>
    </row>
    <row r="652" spans="11:11" x14ac:dyDescent="0.2">
      <c r="K652" s="47"/>
    </row>
    <row r="653" spans="11:11" x14ac:dyDescent="0.2">
      <c r="K653" s="47"/>
    </row>
    <row r="654" spans="11:11" x14ac:dyDescent="0.2">
      <c r="K654" s="47"/>
    </row>
    <row r="655" spans="11:11" x14ac:dyDescent="0.2">
      <c r="K655" s="47"/>
    </row>
    <row r="656" spans="11:11" x14ac:dyDescent="0.2">
      <c r="K656" s="47"/>
    </row>
    <row r="657" spans="11:11" x14ac:dyDescent="0.2">
      <c r="K657" s="47"/>
    </row>
    <row r="658" spans="11:11" x14ac:dyDescent="0.2">
      <c r="K658" s="47"/>
    </row>
    <row r="659" spans="11:11" x14ac:dyDescent="0.2">
      <c r="K659" s="47"/>
    </row>
    <row r="660" spans="11:11" x14ac:dyDescent="0.2">
      <c r="K660" s="47"/>
    </row>
    <row r="661" spans="11:11" x14ac:dyDescent="0.2">
      <c r="K661" s="47"/>
    </row>
    <row r="662" spans="11:11" x14ac:dyDescent="0.2">
      <c r="K662" s="47"/>
    </row>
    <row r="663" spans="11:11" x14ac:dyDescent="0.2">
      <c r="K663" s="47"/>
    </row>
    <row r="664" spans="11:11" x14ac:dyDescent="0.2">
      <c r="K664" s="47"/>
    </row>
    <row r="665" spans="11:11" x14ac:dyDescent="0.2">
      <c r="K665" s="47"/>
    </row>
    <row r="666" spans="11:11" x14ac:dyDescent="0.2">
      <c r="K666" s="47"/>
    </row>
    <row r="667" spans="11:11" x14ac:dyDescent="0.2">
      <c r="K667" s="47"/>
    </row>
    <row r="668" spans="11:11" x14ac:dyDescent="0.2">
      <c r="K668" s="47"/>
    </row>
    <row r="669" spans="11:11" x14ac:dyDescent="0.2">
      <c r="K669" s="47"/>
    </row>
    <row r="670" spans="11:11" x14ac:dyDescent="0.2">
      <c r="K670" s="47"/>
    </row>
    <row r="671" spans="11:11" x14ac:dyDescent="0.2">
      <c r="K671" s="47"/>
    </row>
    <row r="672" spans="11:11" x14ac:dyDescent="0.2">
      <c r="K672" s="47"/>
    </row>
    <row r="673" spans="11:11" x14ac:dyDescent="0.2">
      <c r="K673" s="47"/>
    </row>
    <row r="674" spans="11:11" x14ac:dyDescent="0.2">
      <c r="K674" s="47"/>
    </row>
    <row r="675" spans="11:11" x14ac:dyDescent="0.2">
      <c r="K675" s="47"/>
    </row>
    <row r="676" spans="11:11" x14ac:dyDescent="0.2">
      <c r="K676" s="47"/>
    </row>
    <row r="677" spans="11:11" x14ac:dyDescent="0.2">
      <c r="K677" s="47"/>
    </row>
    <row r="678" spans="11:11" x14ac:dyDescent="0.2">
      <c r="K678" s="47"/>
    </row>
    <row r="679" spans="11:11" x14ac:dyDescent="0.2">
      <c r="K679" s="47"/>
    </row>
    <row r="680" spans="11:11" x14ac:dyDescent="0.2">
      <c r="K680" s="47"/>
    </row>
    <row r="681" spans="11:11" x14ac:dyDescent="0.2">
      <c r="K681" s="47"/>
    </row>
    <row r="682" spans="11:11" x14ac:dyDescent="0.2">
      <c r="K682" s="47"/>
    </row>
    <row r="683" spans="11:11" x14ac:dyDescent="0.2">
      <c r="K683" s="47"/>
    </row>
    <row r="684" spans="11:11" x14ac:dyDescent="0.2">
      <c r="K684" s="47"/>
    </row>
    <row r="685" spans="11:11" x14ac:dyDescent="0.2">
      <c r="K685" s="47"/>
    </row>
    <row r="686" spans="11:11" x14ac:dyDescent="0.2">
      <c r="K686" s="47"/>
    </row>
    <row r="687" spans="11:11" x14ac:dyDescent="0.2">
      <c r="K687" s="47"/>
    </row>
    <row r="688" spans="11:11" x14ac:dyDescent="0.2">
      <c r="K688" s="47"/>
    </row>
    <row r="689" spans="11:11" x14ac:dyDescent="0.2">
      <c r="K689" s="47"/>
    </row>
    <row r="690" spans="11:11" x14ac:dyDescent="0.2">
      <c r="K690" s="47"/>
    </row>
    <row r="691" spans="11:11" x14ac:dyDescent="0.2">
      <c r="K691" s="47"/>
    </row>
    <row r="692" spans="11:11" x14ac:dyDescent="0.2">
      <c r="K692" s="47"/>
    </row>
    <row r="693" spans="11:11" x14ac:dyDescent="0.2">
      <c r="K693" s="47"/>
    </row>
    <row r="694" spans="11:11" x14ac:dyDescent="0.2">
      <c r="K694" s="47"/>
    </row>
    <row r="695" spans="11:11" x14ac:dyDescent="0.2">
      <c r="K695" s="47"/>
    </row>
    <row r="696" spans="11:11" x14ac:dyDescent="0.2">
      <c r="K696" s="47"/>
    </row>
    <row r="697" spans="11:11" x14ac:dyDescent="0.2">
      <c r="K697" s="47"/>
    </row>
    <row r="698" spans="11:11" x14ac:dyDescent="0.2">
      <c r="K698" s="47"/>
    </row>
    <row r="699" spans="11:11" x14ac:dyDescent="0.2">
      <c r="K699" s="47"/>
    </row>
    <row r="700" spans="11:11" x14ac:dyDescent="0.2">
      <c r="K700" s="47"/>
    </row>
    <row r="701" spans="11:11" x14ac:dyDescent="0.2">
      <c r="K701" s="47"/>
    </row>
    <row r="702" spans="11:11" x14ac:dyDescent="0.2">
      <c r="K702" s="47"/>
    </row>
    <row r="703" spans="11:11" x14ac:dyDescent="0.2">
      <c r="K703" s="47"/>
    </row>
    <row r="704" spans="11:11" x14ac:dyDescent="0.2">
      <c r="K704" s="47"/>
    </row>
    <row r="705" spans="11:11" x14ac:dyDescent="0.2">
      <c r="K705" s="47"/>
    </row>
    <row r="706" spans="11:11" x14ac:dyDescent="0.2">
      <c r="K706" s="47"/>
    </row>
    <row r="707" spans="11:11" x14ac:dyDescent="0.2">
      <c r="K707" s="47"/>
    </row>
    <row r="708" spans="11:11" x14ac:dyDescent="0.2">
      <c r="K708" s="47"/>
    </row>
    <row r="709" spans="11:11" x14ac:dyDescent="0.2">
      <c r="K709" s="47"/>
    </row>
    <row r="710" spans="11:11" x14ac:dyDescent="0.2">
      <c r="K710" s="47"/>
    </row>
    <row r="711" spans="11:11" x14ac:dyDescent="0.2">
      <c r="K711" s="47"/>
    </row>
    <row r="712" spans="11:11" x14ac:dyDescent="0.2">
      <c r="K712" s="47"/>
    </row>
    <row r="713" spans="11:11" x14ac:dyDescent="0.2">
      <c r="K713" s="47"/>
    </row>
    <row r="714" spans="11:11" x14ac:dyDescent="0.2">
      <c r="K714" s="47"/>
    </row>
    <row r="715" spans="11:11" x14ac:dyDescent="0.2">
      <c r="K715" s="47"/>
    </row>
    <row r="716" spans="11:11" x14ac:dyDescent="0.2">
      <c r="K716" s="47"/>
    </row>
    <row r="717" spans="11:11" x14ac:dyDescent="0.2">
      <c r="K717" s="47"/>
    </row>
    <row r="718" spans="11:11" x14ac:dyDescent="0.2">
      <c r="K718" s="47"/>
    </row>
    <row r="719" spans="11:11" x14ac:dyDescent="0.2">
      <c r="K719" s="47"/>
    </row>
    <row r="720" spans="11:11" x14ac:dyDescent="0.2">
      <c r="K720" s="47"/>
    </row>
    <row r="721" spans="11:11" x14ac:dyDescent="0.2">
      <c r="K721" s="47"/>
    </row>
    <row r="722" spans="11:11" x14ac:dyDescent="0.2">
      <c r="K722" s="47"/>
    </row>
    <row r="723" spans="11:11" x14ac:dyDescent="0.2">
      <c r="K723" s="47"/>
    </row>
    <row r="724" spans="11:11" x14ac:dyDescent="0.2">
      <c r="K724" s="47"/>
    </row>
    <row r="725" spans="11:11" x14ac:dyDescent="0.2">
      <c r="K725" s="47"/>
    </row>
    <row r="726" spans="11:11" x14ac:dyDescent="0.2">
      <c r="K726" s="47"/>
    </row>
    <row r="727" spans="11:11" x14ac:dyDescent="0.2">
      <c r="K727" s="47"/>
    </row>
    <row r="728" spans="11:11" x14ac:dyDescent="0.2">
      <c r="K728" s="47"/>
    </row>
    <row r="729" spans="11:11" x14ac:dyDescent="0.2">
      <c r="K729" s="47"/>
    </row>
    <row r="730" spans="11:11" x14ac:dyDescent="0.2">
      <c r="K730" s="47"/>
    </row>
    <row r="731" spans="11:11" x14ac:dyDescent="0.2">
      <c r="K731" s="47"/>
    </row>
    <row r="732" spans="11:11" x14ac:dyDescent="0.2">
      <c r="K732" s="47"/>
    </row>
    <row r="733" spans="11:11" x14ac:dyDescent="0.2">
      <c r="K733" s="47"/>
    </row>
    <row r="734" spans="11:11" x14ac:dyDescent="0.2">
      <c r="K734" s="47"/>
    </row>
    <row r="735" spans="11:11" x14ac:dyDescent="0.2">
      <c r="K735" s="47"/>
    </row>
    <row r="736" spans="11:11" x14ac:dyDescent="0.2">
      <c r="K736" s="47"/>
    </row>
    <row r="737" spans="11:11" x14ac:dyDescent="0.2">
      <c r="K737" s="47"/>
    </row>
    <row r="738" spans="11:11" x14ac:dyDescent="0.2">
      <c r="K738" s="47"/>
    </row>
    <row r="739" spans="11:11" x14ac:dyDescent="0.2">
      <c r="K739" s="47"/>
    </row>
    <row r="740" spans="11:11" x14ac:dyDescent="0.2">
      <c r="K740" s="47"/>
    </row>
    <row r="741" spans="11:11" x14ac:dyDescent="0.2">
      <c r="K741" s="47"/>
    </row>
    <row r="742" spans="11:11" x14ac:dyDescent="0.2">
      <c r="K742" s="47"/>
    </row>
    <row r="743" spans="11:11" x14ac:dyDescent="0.2">
      <c r="K743" s="47"/>
    </row>
    <row r="744" spans="11:11" x14ac:dyDescent="0.2">
      <c r="K744" s="47"/>
    </row>
    <row r="745" spans="11:11" x14ac:dyDescent="0.2">
      <c r="K745" s="47"/>
    </row>
    <row r="746" spans="11:11" x14ac:dyDescent="0.2">
      <c r="K746" s="47"/>
    </row>
    <row r="747" spans="11:11" x14ac:dyDescent="0.2">
      <c r="K747" s="47"/>
    </row>
    <row r="748" spans="11:11" x14ac:dyDescent="0.2">
      <c r="K748" s="47"/>
    </row>
    <row r="749" spans="11:11" x14ac:dyDescent="0.2">
      <c r="K749" s="47"/>
    </row>
    <row r="750" spans="11:11" x14ac:dyDescent="0.2">
      <c r="K750" s="47"/>
    </row>
    <row r="751" spans="11:11" x14ac:dyDescent="0.2">
      <c r="K751" s="47"/>
    </row>
    <row r="752" spans="11:11" x14ac:dyDescent="0.2">
      <c r="K752" s="47"/>
    </row>
    <row r="753" spans="11:11" x14ac:dyDescent="0.2">
      <c r="K753" s="47"/>
    </row>
    <row r="754" spans="11:11" x14ac:dyDescent="0.2">
      <c r="K754" s="47"/>
    </row>
    <row r="755" spans="11:11" x14ac:dyDescent="0.2">
      <c r="K755" s="47"/>
    </row>
    <row r="756" spans="11:11" x14ac:dyDescent="0.2">
      <c r="K756" s="47"/>
    </row>
    <row r="757" spans="11:11" x14ac:dyDescent="0.2">
      <c r="K757" s="47"/>
    </row>
    <row r="758" spans="11:11" x14ac:dyDescent="0.2">
      <c r="K758" s="47"/>
    </row>
    <row r="759" spans="11:11" x14ac:dyDescent="0.2">
      <c r="K759" s="47"/>
    </row>
    <row r="760" spans="11:11" x14ac:dyDescent="0.2">
      <c r="K760" s="47"/>
    </row>
  </sheetData>
  <mergeCells count="11">
    <mergeCell ref="C18:K18"/>
    <mergeCell ref="C19:K19"/>
    <mergeCell ref="C4:K4"/>
    <mergeCell ref="C5:K5"/>
    <mergeCell ref="A1:K1"/>
    <mergeCell ref="A2:A3"/>
    <mergeCell ref="B2:B3"/>
    <mergeCell ref="C2:D2"/>
    <mergeCell ref="E2:F2"/>
    <mergeCell ref="G2:H2"/>
    <mergeCell ref="I2:J2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4294F-EE6C-407E-8F3C-9F6DAFF7A7F6}">
  <dimension ref="A1:E15"/>
  <sheetViews>
    <sheetView workbookViewId="0">
      <selection sqref="A1:E1"/>
    </sheetView>
  </sheetViews>
  <sheetFormatPr defaultColWidth="9.140625" defaultRowHeight="12.75" x14ac:dyDescent="0.2"/>
  <cols>
    <col min="1" max="1" width="34.140625" style="31" customWidth="1"/>
    <col min="2" max="2" width="7.42578125" style="1" customWidth="1"/>
    <col min="3" max="3" width="10.7109375" style="1" customWidth="1"/>
    <col min="4" max="4" width="16.85546875" style="1" customWidth="1"/>
    <col min="5" max="5" width="14.5703125" style="1" customWidth="1"/>
    <col min="6" max="16384" width="9.140625" style="1"/>
  </cols>
  <sheetData>
    <row r="1" spans="1:5" ht="18.75" x14ac:dyDescent="0.2">
      <c r="A1" s="630" t="s">
        <v>188</v>
      </c>
      <c r="B1" s="631"/>
      <c r="C1" s="632"/>
      <c r="D1" s="632"/>
      <c r="E1" s="633"/>
    </row>
    <row r="2" spans="1:5" s="3" customFormat="1" x14ac:dyDescent="0.2">
      <c r="A2" s="506" t="s">
        <v>43</v>
      </c>
      <c r="B2" s="483" t="s">
        <v>189</v>
      </c>
      <c r="C2" s="628"/>
      <c r="D2" s="485"/>
      <c r="E2" s="635" t="s">
        <v>190</v>
      </c>
    </row>
    <row r="3" spans="1:5" s="3" customFormat="1" x14ac:dyDescent="0.2">
      <c r="A3" s="634"/>
      <c r="B3" s="638" t="s">
        <v>191</v>
      </c>
      <c r="C3" s="638"/>
      <c r="D3" s="510" t="s">
        <v>192</v>
      </c>
      <c r="E3" s="636"/>
    </row>
    <row r="4" spans="1:5" s="3" customFormat="1" ht="51" x14ac:dyDescent="0.2">
      <c r="A4" s="507"/>
      <c r="B4" s="316" t="s">
        <v>45</v>
      </c>
      <c r="C4" s="316" t="s">
        <v>193</v>
      </c>
      <c r="D4" s="510"/>
      <c r="E4" s="637"/>
    </row>
    <row r="5" spans="1:5" s="8" customFormat="1" x14ac:dyDescent="0.2">
      <c r="A5" s="317" t="s">
        <v>35</v>
      </c>
      <c r="B5" s="320"/>
      <c r="C5" s="321"/>
      <c r="D5" s="321"/>
      <c r="E5" s="186"/>
    </row>
    <row r="6" spans="1:5" s="8" customFormat="1" x14ac:dyDescent="0.2">
      <c r="A6" s="318" t="s">
        <v>194</v>
      </c>
      <c r="B6" s="306">
        <v>0</v>
      </c>
      <c r="C6" s="457">
        <v>0</v>
      </c>
      <c r="D6" s="457">
        <v>0</v>
      </c>
      <c r="E6" s="319"/>
    </row>
    <row r="7" spans="1:5" s="8" customFormat="1" x14ac:dyDescent="0.2">
      <c r="A7" s="318" t="s">
        <v>178</v>
      </c>
      <c r="B7" s="306"/>
      <c r="C7" s="457"/>
      <c r="D7" s="457"/>
      <c r="E7" s="319"/>
    </row>
    <row r="8" spans="1:5" s="8" customFormat="1" x14ac:dyDescent="0.2">
      <c r="A8" s="318" t="s">
        <v>195</v>
      </c>
      <c r="B8" s="306">
        <v>1</v>
      </c>
      <c r="C8" s="457">
        <v>1</v>
      </c>
      <c r="D8" s="457">
        <v>0</v>
      </c>
      <c r="E8" s="319">
        <v>39</v>
      </c>
    </row>
    <row r="9" spans="1:5" s="8" customFormat="1" x14ac:dyDescent="0.2">
      <c r="A9" s="318" t="s">
        <v>178</v>
      </c>
      <c r="B9" s="306">
        <v>0</v>
      </c>
      <c r="C9" s="457"/>
      <c r="D9" s="457"/>
      <c r="E9" s="319"/>
    </row>
    <row r="10" spans="1:5" x14ac:dyDescent="0.2">
      <c r="A10" s="85" t="s">
        <v>196</v>
      </c>
      <c r="B10" s="446">
        <v>1</v>
      </c>
      <c r="C10" s="322">
        <v>1</v>
      </c>
      <c r="D10" s="322">
        <v>0</v>
      </c>
      <c r="E10" s="323"/>
    </row>
    <row r="11" spans="1:5" x14ac:dyDescent="0.2">
      <c r="A11" s="83" t="s">
        <v>178</v>
      </c>
      <c r="B11" s="202">
        <v>0</v>
      </c>
      <c r="C11" s="324">
        <v>0</v>
      </c>
      <c r="D11" s="324">
        <v>0</v>
      </c>
      <c r="E11" s="319"/>
    </row>
    <row r="12" spans="1:5" x14ac:dyDescent="0.2">
      <c r="A12" s="85" t="s">
        <v>197</v>
      </c>
      <c r="B12" s="446">
        <v>8</v>
      </c>
      <c r="C12" s="322">
        <v>8</v>
      </c>
      <c r="D12" s="322">
        <v>5</v>
      </c>
      <c r="E12" s="323"/>
    </row>
    <row r="13" spans="1:5" ht="13.5" thickBot="1" x14ac:dyDescent="0.25">
      <c r="A13" s="325" t="s">
        <v>178</v>
      </c>
      <c r="B13" s="204">
        <v>1</v>
      </c>
      <c r="C13" s="326">
        <v>1</v>
      </c>
      <c r="D13" s="326">
        <v>0</v>
      </c>
      <c r="E13" s="327"/>
    </row>
    <row r="15" spans="1:5" x14ac:dyDescent="0.2">
      <c r="A15" s="328"/>
    </row>
  </sheetData>
  <mergeCells count="6">
    <mergeCell ref="A1:E1"/>
    <mergeCell ref="A2:A4"/>
    <mergeCell ref="B2:D2"/>
    <mergeCell ref="E2:E4"/>
    <mergeCell ref="B3:C3"/>
    <mergeCell ref="D3:D4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A8E2C-A29F-428F-A2F7-CD9C8B3605B4}">
  <dimension ref="A1:E10"/>
  <sheetViews>
    <sheetView workbookViewId="0">
      <selection sqref="A1:E1"/>
    </sheetView>
  </sheetViews>
  <sheetFormatPr defaultColWidth="9.140625" defaultRowHeight="12.75" x14ac:dyDescent="0.2"/>
  <cols>
    <col min="1" max="1" width="22.7109375" style="11" customWidth="1"/>
    <col min="2" max="2" width="10.5703125" style="33" customWidth="1"/>
    <col min="3" max="3" width="11.42578125" style="1" customWidth="1"/>
    <col min="4" max="4" width="12" style="1" customWidth="1"/>
    <col min="5" max="5" width="24" style="1" customWidth="1"/>
    <col min="6" max="16384" width="9.140625" style="1"/>
  </cols>
  <sheetData>
    <row r="1" spans="1:5" ht="18.75" x14ac:dyDescent="0.2">
      <c r="A1" s="639" t="s">
        <v>198</v>
      </c>
      <c r="B1" s="631"/>
      <c r="C1" s="631"/>
      <c r="D1" s="631"/>
      <c r="E1" s="633"/>
    </row>
    <row r="2" spans="1:5" s="3" customFormat="1" x14ac:dyDescent="0.2">
      <c r="A2" s="640" t="s">
        <v>199</v>
      </c>
      <c r="B2" s="638" t="s">
        <v>200</v>
      </c>
      <c r="C2" s="638"/>
      <c r="D2" s="69"/>
      <c r="E2" s="642" t="s">
        <v>6</v>
      </c>
    </row>
    <row r="3" spans="1:5" s="3" customFormat="1" ht="25.5" x14ac:dyDescent="0.2">
      <c r="A3" s="641"/>
      <c r="B3" s="69" t="s">
        <v>6</v>
      </c>
      <c r="C3" s="71" t="s">
        <v>201</v>
      </c>
      <c r="D3" s="69" t="s">
        <v>202</v>
      </c>
      <c r="E3" s="642"/>
    </row>
    <row r="4" spans="1:5" x14ac:dyDescent="0.2">
      <c r="A4" s="329" t="s">
        <v>203</v>
      </c>
      <c r="B4" s="330">
        <v>1</v>
      </c>
      <c r="C4" s="277">
        <v>0</v>
      </c>
      <c r="D4" s="277"/>
      <c r="E4" s="331">
        <f>SUM(B4:D4)</f>
        <v>1</v>
      </c>
    </row>
    <row r="5" spans="1:5" x14ac:dyDescent="0.2">
      <c r="A5" s="329" t="s">
        <v>204</v>
      </c>
      <c r="B5" s="332">
        <v>0</v>
      </c>
      <c r="C5" s="277">
        <v>0</v>
      </c>
      <c r="D5" s="277"/>
      <c r="E5" s="331">
        <f t="shared" ref="E5:E8" si="0">SUM(B5:D5)</f>
        <v>0</v>
      </c>
    </row>
    <row r="6" spans="1:5" x14ac:dyDescent="0.2">
      <c r="A6" s="329" t="s">
        <v>205</v>
      </c>
      <c r="B6" s="332">
        <v>0</v>
      </c>
      <c r="C6" s="277">
        <v>0</v>
      </c>
      <c r="D6" s="277"/>
      <c r="E6" s="331">
        <f t="shared" si="0"/>
        <v>0</v>
      </c>
    </row>
    <row r="7" spans="1:5" ht="38.25" x14ac:dyDescent="0.2">
      <c r="A7" s="329" t="s">
        <v>206</v>
      </c>
      <c r="B7" s="332">
        <v>0</v>
      </c>
      <c r="C7" s="277">
        <v>0</v>
      </c>
      <c r="D7" s="277"/>
      <c r="E7" s="331">
        <f t="shared" si="0"/>
        <v>0</v>
      </c>
    </row>
    <row r="8" spans="1:5" ht="38.25" x14ac:dyDescent="0.2">
      <c r="A8" s="329" t="s">
        <v>207</v>
      </c>
      <c r="B8" s="332">
        <v>0</v>
      </c>
      <c r="C8" s="277">
        <v>0</v>
      </c>
      <c r="D8" s="277"/>
      <c r="E8" s="331">
        <f t="shared" si="0"/>
        <v>0</v>
      </c>
    </row>
    <row r="9" spans="1:5" ht="13.5" thickBot="1" x14ac:dyDescent="0.25">
      <c r="A9" s="333" t="s">
        <v>208</v>
      </c>
      <c r="B9" s="334">
        <v>10500</v>
      </c>
      <c r="C9" s="335">
        <v>0</v>
      </c>
      <c r="D9" s="335"/>
      <c r="E9" s="336"/>
    </row>
    <row r="10" spans="1:5" x14ac:dyDescent="0.2">
      <c r="A10" s="241"/>
      <c r="B10" s="242"/>
      <c r="C10" s="184"/>
      <c r="D10" s="184"/>
      <c r="E10" s="184"/>
    </row>
  </sheetData>
  <mergeCells count="4">
    <mergeCell ref="A1:E1"/>
    <mergeCell ref="A2:A3"/>
    <mergeCell ref="B2:C2"/>
    <mergeCell ref="E2:E3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9D46C-59CD-401D-B362-0B5F2F895AA8}">
  <dimension ref="A1:M18"/>
  <sheetViews>
    <sheetView zoomScale="90" zoomScaleNormal="90" workbookViewId="0">
      <selection sqref="A1:K1"/>
    </sheetView>
  </sheetViews>
  <sheetFormatPr defaultColWidth="9.140625" defaultRowHeight="12.75" x14ac:dyDescent="0.2"/>
  <cols>
    <col min="1" max="1" width="51.85546875" style="241" customWidth="1"/>
    <col min="2" max="2" width="13" style="241" bestFit="1" customWidth="1"/>
    <col min="3" max="5" width="13" style="241" customWidth="1"/>
    <col min="6" max="6" width="11.28515625" style="241" customWidth="1"/>
    <col min="7" max="10" width="15.42578125" style="241" customWidth="1"/>
    <col min="11" max="11" width="9.140625" style="184"/>
    <col min="12" max="12" width="22.85546875" style="184" customWidth="1"/>
    <col min="13" max="16384" width="9.140625" style="184"/>
  </cols>
  <sheetData>
    <row r="1" spans="1:13" ht="18.75" x14ac:dyDescent="0.25">
      <c r="A1" s="643" t="s">
        <v>209</v>
      </c>
      <c r="B1" s="644"/>
      <c r="C1" s="644"/>
      <c r="D1" s="644"/>
      <c r="E1" s="644"/>
      <c r="F1" s="644"/>
      <c r="G1" s="644"/>
      <c r="H1" s="644"/>
      <c r="I1" s="644"/>
      <c r="J1" s="644"/>
      <c r="K1" s="645"/>
      <c r="L1" s="337"/>
    </row>
    <row r="2" spans="1:13" s="339" customFormat="1" ht="13.5" thickBot="1" x14ac:dyDescent="0.25">
      <c r="A2" s="338" t="s">
        <v>99</v>
      </c>
      <c r="B2" s="646" t="s">
        <v>204</v>
      </c>
      <c r="C2" s="628"/>
      <c r="D2" s="485"/>
      <c r="E2" s="483" t="s">
        <v>205</v>
      </c>
      <c r="F2" s="647"/>
      <c r="G2" s="648" t="s">
        <v>210</v>
      </c>
      <c r="H2" s="650" t="s">
        <v>211</v>
      </c>
      <c r="I2" s="648" t="s">
        <v>212</v>
      </c>
      <c r="J2" s="650" t="s">
        <v>213</v>
      </c>
      <c r="K2" s="652" t="s">
        <v>214</v>
      </c>
    </row>
    <row r="3" spans="1:13" s="339" customFormat="1" ht="38.25" x14ac:dyDescent="0.2">
      <c r="A3" s="340" t="s">
        <v>215</v>
      </c>
      <c r="B3" s="253" t="s">
        <v>45</v>
      </c>
      <c r="C3" s="341" t="s">
        <v>216</v>
      </c>
      <c r="D3" s="252" t="s">
        <v>217</v>
      </c>
      <c r="E3" s="252" t="s">
        <v>217</v>
      </c>
      <c r="F3" s="342" t="s">
        <v>45</v>
      </c>
      <c r="G3" s="649"/>
      <c r="H3" s="651"/>
      <c r="I3" s="649"/>
      <c r="J3" s="651"/>
      <c r="K3" s="653"/>
    </row>
    <row r="4" spans="1:13" s="339" customFormat="1" x14ac:dyDescent="0.2">
      <c r="A4" s="343" t="s">
        <v>218</v>
      </c>
      <c r="B4" s="344">
        <v>1</v>
      </c>
      <c r="C4" s="345">
        <v>1</v>
      </c>
      <c r="D4" s="345"/>
      <c r="E4" s="346"/>
      <c r="F4" s="347">
        <v>2</v>
      </c>
      <c r="G4" s="348">
        <v>1</v>
      </c>
      <c r="H4" s="349">
        <v>1</v>
      </c>
      <c r="I4" s="350"/>
      <c r="J4" s="349"/>
      <c r="K4" s="351">
        <v>5</v>
      </c>
      <c r="M4" s="184"/>
    </row>
    <row r="5" spans="1:13" s="339" customFormat="1" x14ac:dyDescent="0.2">
      <c r="A5" s="343" t="s">
        <v>219</v>
      </c>
      <c r="B5" s="344">
        <v>1</v>
      </c>
      <c r="C5" s="345">
        <v>1</v>
      </c>
      <c r="D5" s="345"/>
      <c r="E5" s="346"/>
      <c r="F5" s="347"/>
      <c r="G5" s="348"/>
      <c r="H5" s="349"/>
      <c r="I5" s="350"/>
      <c r="J5" s="349"/>
      <c r="K5" s="351">
        <v>1</v>
      </c>
      <c r="M5" s="184"/>
    </row>
    <row r="6" spans="1:13" s="339" customFormat="1" x14ac:dyDescent="0.2">
      <c r="A6" s="343" t="s">
        <v>220</v>
      </c>
      <c r="B6" s="352">
        <v>2</v>
      </c>
      <c r="C6" s="345">
        <v>2</v>
      </c>
      <c r="D6" s="345"/>
      <c r="E6" s="346"/>
      <c r="F6" s="347"/>
      <c r="G6" s="348"/>
      <c r="H6" s="349"/>
      <c r="I6" s="350"/>
      <c r="J6" s="349"/>
      <c r="K6" s="351">
        <v>2</v>
      </c>
      <c r="M6" s="184"/>
    </row>
    <row r="7" spans="1:13" s="339" customFormat="1" x14ac:dyDescent="0.2">
      <c r="A7" s="343" t="s">
        <v>221</v>
      </c>
      <c r="B7" s="344"/>
      <c r="C7" s="345"/>
      <c r="D7" s="345"/>
      <c r="E7" s="346"/>
      <c r="F7" s="347">
        <v>4</v>
      </c>
      <c r="G7" s="348">
        <v>1</v>
      </c>
      <c r="H7" s="349">
        <v>2</v>
      </c>
      <c r="I7" s="350"/>
      <c r="J7" s="349"/>
      <c r="K7" s="351">
        <v>7</v>
      </c>
      <c r="M7" s="184"/>
    </row>
    <row r="8" spans="1:13" s="339" customFormat="1" x14ac:dyDescent="0.2">
      <c r="A8" s="343" t="s">
        <v>222</v>
      </c>
      <c r="B8" s="344">
        <v>1</v>
      </c>
      <c r="C8" s="345"/>
      <c r="D8" s="345"/>
      <c r="E8" s="346"/>
      <c r="F8" s="347">
        <v>1</v>
      </c>
      <c r="G8" s="348"/>
      <c r="H8" s="349"/>
      <c r="I8" s="350"/>
      <c r="J8" s="349"/>
      <c r="K8" s="351">
        <v>1</v>
      </c>
      <c r="M8" s="184"/>
    </row>
    <row r="9" spans="1:13" s="339" customFormat="1" x14ac:dyDescent="0.2">
      <c r="A9" s="343" t="s">
        <v>223</v>
      </c>
      <c r="B9" s="352">
        <v>1</v>
      </c>
      <c r="C9" s="353">
        <v>1</v>
      </c>
      <c r="D9" s="353"/>
      <c r="E9" s="354"/>
      <c r="F9" s="355"/>
      <c r="G9" s="356"/>
      <c r="H9" s="357"/>
      <c r="I9" s="358"/>
      <c r="J9" s="357"/>
      <c r="K9" s="359">
        <v>1</v>
      </c>
      <c r="M9" s="184"/>
    </row>
    <row r="10" spans="1:13" s="339" customFormat="1" x14ac:dyDescent="0.2">
      <c r="A10" s="343" t="s">
        <v>224</v>
      </c>
      <c r="B10" s="352"/>
      <c r="C10" s="353"/>
      <c r="D10" s="353"/>
      <c r="E10" s="354"/>
      <c r="F10" s="355">
        <v>1</v>
      </c>
      <c r="G10" s="356">
        <v>3</v>
      </c>
      <c r="H10" s="357"/>
      <c r="I10" s="358"/>
      <c r="J10" s="357"/>
      <c r="K10" s="359">
        <v>4</v>
      </c>
      <c r="M10" s="184"/>
    </row>
    <row r="11" spans="1:13" s="339" customFormat="1" x14ac:dyDescent="0.2">
      <c r="A11" s="343" t="s">
        <v>225</v>
      </c>
      <c r="B11" s="447"/>
      <c r="C11" s="447"/>
      <c r="D11" s="447"/>
      <c r="E11" s="447"/>
      <c r="F11" s="447"/>
      <c r="G11" s="448">
        <v>2</v>
      </c>
      <c r="H11" s="449">
        <v>2</v>
      </c>
      <c r="I11" s="358"/>
      <c r="J11" s="357"/>
      <c r="K11" s="359">
        <v>5</v>
      </c>
      <c r="M11" s="184"/>
    </row>
    <row r="12" spans="1:13" s="339" customFormat="1" x14ac:dyDescent="0.2">
      <c r="A12" s="343" t="s">
        <v>226</v>
      </c>
      <c r="B12" s="352"/>
      <c r="C12" s="353"/>
      <c r="D12" s="353"/>
      <c r="E12" s="354"/>
      <c r="F12" s="355">
        <v>1</v>
      </c>
      <c r="G12" s="356"/>
      <c r="H12" s="357"/>
      <c r="I12" s="358"/>
      <c r="J12" s="357"/>
      <c r="K12" s="359">
        <v>1</v>
      </c>
      <c r="M12" s="184"/>
    </row>
    <row r="13" spans="1:13" s="339" customFormat="1" x14ac:dyDescent="0.2">
      <c r="A13" s="343" t="s">
        <v>227</v>
      </c>
      <c r="B13" s="352"/>
      <c r="C13" s="353"/>
      <c r="D13" s="353"/>
      <c r="E13" s="354"/>
      <c r="F13" s="355">
        <v>1</v>
      </c>
      <c r="G13" s="356"/>
      <c r="H13" s="357"/>
      <c r="I13" s="358"/>
      <c r="J13" s="357"/>
      <c r="K13" s="359">
        <v>1</v>
      </c>
      <c r="M13" s="184"/>
    </row>
    <row r="14" spans="1:13" s="339" customFormat="1" x14ac:dyDescent="0.2">
      <c r="A14" s="360" t="s">
        <v>228</v>
      </c>
      <c r="B14" s="352"/>
      <c r="C14" s="353"/>
      <c r="D14" s="353"/>
      <c r="E14" s="354"/>
      <c r="F14" s="355">
        <v>8</v>
      </c>
      <c r="G14" s="356"/>
      <c r="H14" s="357"/>
      <c r="I14" s="358"/>
      <c r="J14" s="357"/>
      <c r="K14" s="359">
        <v>8</v>
      </c>
      <c r="M14" s="184"/>
    </row>
    <row r="15" spans="1:13" s="339" customFormat="1" x14ac:dyDescent="0.2">
      <c r="A15" s="343" t="s">
        <v>229</v>
      </c>
      <c r="B15" s="352"/>
      <c r="C15" s="353"/>
      <c r="D15" s="353"/>
      <c r="E15" s="354"/>
      <c r="F15" s="355">
        <v>1</v>
      </c>
      <c r="G15" s="356"/>
      <c r="H15" s="357"/>
      <c r="I15" s="358"/>
      <c r="J15" s="357"/>
      <c r="K15" s="359">
        <v>1</v>
      </c>
      <c r="M15" s="184"/>
    </row>
    <row r="16" spans="1:13" ht="13.5" thickBot="1" x14ac:dyDescent="0.25">
      <c r="A16" s="361" t="s">
        <v>45</v>
      </c>
      <c r="B16" s="362">
        <f t="shared" ref="B16:K16" si="0">SUM(B4:B15)</f>
        <v>6</v>
      </c>
      <c r="C16" s="363">
        <f t="shared" si="0"/>
        <v>5</v>
      </c>
      <c r="D16" s="363">
        <f t="shared" si="0"/>
        <v>0</v>
      </c>
      <c r="E16" s="363">
        <f t="shared" si="0"/>
        <v>0</v>
      </c>
      <c r="F16" s="364">
        <f t="shared" si="0"/>
        <v>19</v>
      </c>
      <c r="G16" s="221">
        <f t="shared" si="0"/>
        <v>7</v>
      </c>
      <c r="H16" s="365">
        <f t="shared" si="0"/>
        <v>5</v>
      </c>
      <c r="I16" s="366">
        <f t="shared" si="0"/>
        <v>0</v>
      </c>
      <c r="J16" s="365">
        <f t="shared" si="0"/>
        <v>0</v>
      </c>
      <c r="K16" s="367">
        <f t="shared" si="0"/>
        <v>37</v>
      </c>
    </row>
    <row r="18" spans="1:1" x14ac:dyDescent="0.2">
      <c r="A18" s="442"/>
    </row>
  </sheetData>
  <mergeCells count="8">
    <mergeCell ref="A1:K1"/>
    <mergeCell ref="B2:D2"/>
    <mergeCell ref="E2:F2"/>
    <mergeCell ref="G2:G3"/>
    <mergeCell ref="H2:H3"/>
    <mergeCell ref="I2:I3"/>
    <mergeCell ref="J2:J3"/>
    <mergeCell ref="K2:K3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88972-AC2E-4C59-BBAA-107D0CCA5FBB}">
  <dimension ref="A1:K14"/>
  <sheetViews>
    <sheetView zoomScale="80" zoomScaleNormal="80" workbookViewId="0">
      <selection sqref="A1:K1"/>
    </sheetView>
  </sheetViews>
  <sheetFormatPr defaultRowHeight="15" x14ac:dyDescent="0.25"/>
  <cols>
    <col min="1" max="1" width="32.7109375" customWidth="1"/>
    <col min="2" max="2" width="12.7109375" customWidth="1"/>
    <col min="3" max="3" width="12.7109375" style="392" customWidth="1"/>
    <col min="4" max="4" width="12.7109375" customWidth="1"/>
    <col min="5" max="5" width="12.7109375" style="392" customWidth="1"/>
    <col min="6" max="6" width="12.7109375" customWidth="1"/>
    <col min="7" max="7" width="12.7109375" style="392" customWidth="1"/>
    <col min="8" max="8" width="12.7109375" customWidth="1"/>
    <col min="9" max="9" width="12.7109375" style="392" customWidth="1"/>
    <col min="10" max="10" width="12.7109375" customWidth="1"/>
    <col min="11" max="11" width="12.7109375" style="392" customWidth="1"/>
    <col min="12" max="15" width="10.7109375" customWidth="1"/>
  </cols>
  <sheetData>
    <row r="1" spans="1:11" ht="18.75" x14ac:dyDescent="0.25">
      <c r="A1" s="662" t="s">
        <v>230</v>
      </c>
      <c r="B1" s="663"/>
      <c r="C1" s="663"/>
      <c r="D1" s="663"/>
      <c r="E1" s="663"/>
      <c r="F1" s="663"/>
      <c r="G1" s="663"/>
      <c r="H1" s="663"/>
      <c r="I1" s="663"/>
      <c r="J1" s="663"/>
      <c r="K1" s="664"/>
    </row>
    <row r="2" spans="1:11" ht="15" customHeight="1" x14ac:dyDescent="0.25">
      <c r="A2" s="489" t="s">
        <v>99</v>
      </c>
      <c r="B2" s="493" t="s">
        <v>2</v>
      </c>
      <c r="C2" s="493"/>
      <c r="D2" s="493" t="s">
        <v>3</v>
      </c>
      <c r="E2" s="493"/>
      <c r="F2" s="493" t="s">
        <v>4</v>
      </c>
      <c r="G2" s="493"/>
      <c r="H2" s="493" t="s">
        <v>5</v>
      </c>
      <c r="I2" s="493"/>
      <c r="J2" s="665" t="s">
        <v>6</v>
      </c>
      <c r="K2" s="666"/>
    </row>
    <row r="3" spans="1:11" ht="15.75" thickBot="1" x14ac:dyDescent="0.3">
      <c r="A3" s="553"/>
      <c r="B3" s="368" t="s">
        <v>231</v>
      </c>
      <c r="C3" s="369" t="s">
        <v>232</v>
      </c>
      <c r="D3" s="368" t="s">
        <v>231</v>
      </c>
      <c r="E3" s="369" t="s">
        <v>232</v>
      </c>
      <c r="F3" s="368" t="s">
        <v>231</v>
      </c>
      <c r="G3" s="369" t="s">
        <v>232</v>
      </c>
      <c r="H3" s="368" t="s">
        <v>231</v>
      </c>
      <c r="I3" s="369" t="s">
        <v>232</v>
      </c>
      <c r="J3" s="370" t="s">
        <v>231</v>
      </c>
      <c r="K3" s="371" t="s">
        <v>232</v>
      </c>
    </row>
    <row r="4" spans="1:11" x14ac:dyDescent="0.25">
      <c r="A4" s="659" t="s">
        <v>35</v>
      </c>
      <c r="B4" s="660"/>
      <c r="C4" s="660"/>
      <c r="D4" s="660"/>
      <c r="E4" s="660"/>
      <c r="F4" s="660"/>
      <c r="G4" s="660"/>
      <c r="H4" s="660"/>
      <c r="I4" s="660"/>
      <c r="J4" s="660"/>
      <c r="K4" s="661"/>
    </row>
    <row r="5" spans="1:11" ht="39" x14ac:dyDescent="0.25">
      <c r="A5" s="372" t="s">
        <v>233</v>
      </c>
      <c r="B5" s="373">
        <v>0</v>
      </c>
      <c r="C5" s="374">
        <v>0</v>
      </c>
      <c r="D5" s="373">
        <v>0</v>
      </c>
      <c r="E5" s="374">
        <v>0</v>
      </c>
      <c r="F5" s="373">
        <v>8.3000000000000004E-2</v>
      </c>
      <c r="G5" s="374">
        <v>1</v>
      </c>
      <c r="H5" s="373">
        <v>0</v>
      </c>
      <c r="I5" s="374">
        <v>0</v>
      </c>
      <c r="J5" s="375">
        <v>1.4999999999999999E-2</v>
      </c>
      <c r="K5" s="376">
        <v>1</v>
      </c>
    </row>
    <row r="6" spans="1:11" ht="51.75" x14ac:dyDescent="0.25">
      <c r="A6" s="372" t="s">
        <v>234</v>
      </c>
      <c r="B6" s="377"/>
      <c r="C6" s="378"/>
      <c r="D6" s="377"/>
      <c r="E6" s="378"/>
      <c r="F6" s="377"/>
      <c r="G6" s="378"/>
      <c r="H6" s="379">
        <v>0</v>
      </c>
      <c r="I6" s="380">
        <v>0</v>
      </c>
      <c r="J6" s="381">
        <v>0</v>
      </c>
      <c r="K6" s="382">
        <v>0</v>
      </c>
    </row>
    <row r="7" spans="1:11" x14ac:dyDescent="0.25">
      <c r="A7" s="654" t="s">
        <v>235</v>
      </c>
      <c r="B7" s="655"/>
      <c r="C7" s="655"/>
      <c r="D7" s="655"/>
      <c r="E7" s="655"/>
      <c r="F7" s="655"/>
      <c r="G7" s="655"/>
      <c r="H7" s="655"/>
      <c r="I7" s="655"/>
      <c r="J7" s="655"/>
      <c r="K7" s="656"/>
    </row>
    <row r="8" spans="1:11" ht="39" x14ac:dyDescent="0.25">
      <c r="A8" s="372" t="s">
        <v>233</v>
      </c>
      <c r="B8" s="383">
        <v>6.3E-2</v>
      </c>
      <c r="C8" s="384">
        <v>65</v>
      </c>
      <c r="D8" s="383">
        <v>7.0000000000000007E-2</v>
      </c>
      <c r="E8" s="384">
        <v>7</v>
      </c>
      <c r="F8" s="383">
        <v>4.9000000000000002E-2</v>
      </c>
      <c r="G8" s="384">
        <v>23</v>
      </c>
      <c r="H8" s="379">
        <v>0.13200000000000001</v>
      </c>
      <c r="I8" s="380">
        <v>7</v>
      </c>
      <c r="J8" s="375">
        <v>6.2E-2</v>
      </c>
      <c r="K8" s="376">
        <v>102</v>
      </c>
    </row>
    <row r="9" spans="1:11" ht="51.75" x14ac:dyDescent="0.25">
      <c r="A9" s="372" t="s">
        <v>234</v>
      </c>
      <c r="B9" s="377"/>
      <c r="C9" s="378"/>
      <c r="D9" s="377"/>
      <c r="E9" s="378"/>
      <c r="F9" s="377"/>
      <c r="G9" s="378"/>
      <c r="H9" s="379">
        <v>0.13200000000000001</v>
      </c>
      <c r="I9" s="380">
        <v>7</v>
      </c>
      <c r="J9" s="381">
        <v>0.13200000000000001</v>
      </c>
      <c r="K9" s="382">
        <v>7</v>
      </c>
    </row>
    <row r="10" spans="1:11" ht="15.75" thickBot="1" x14ac:dyDescent="0.3">
      <c r="A10" s="393" t="s">
        <v>235</v>
      </c>
      <c r="B10" s="385">
        <v>6.3E-2</v>
      </c>
      <c r="C10" s="386">
        <v>65</v>
      </c>
      <c r="D10" s="385">
        <v>7.0000000000000007E-2</v>
      </c>
      <c r="E10" s="386">
        <v>7</v>
      </c>
      <c r="F10" s="385">
        <v>4.9000000000000002E-2</v>
      </c>
      <c r="G10" s="386">
        <v>23</v>
      </c>
      <c r="H10" s="385">
        <v>0.13200000000000001</v>
      </c>
      <c r="I10" s="386">
        <v>7</v>
      </c>
      <c r="J10" s="387"/>
      <c r="K10" s="388"/>
    </row>
    <row r="12" spans="1:11" x14ac:dyDescent="0.25">
      <c r="A12" s="657"/>
      <c r="B12" s="657"/>
      <c r="C12" s="657"/>
      <c r="D12" s="657"/>
      <c r="E12" s="657"/>
      <c r="F12" s="657"/>
      <c r="G12" s="657"/>
      <c r="H12" s="657"/>
      <c r="I12" s="657"/>
      <c r="J12" s="657"/>
      <c r="K12" s="389"/>
    </row>
    <row r="13" spans="1:11" s="391" customFormat="1" ht="30" customHeight="1" x14ac:dyDescent="0.25">
      <c r="A13" s="658"/>
      <c r="B13" s="658"/>
      <c r="C13" s="658"/>
      <c r="D13" s="658"/>
      <c r="E13" s="658"/>
      <c r="F13" s="658"/>
      <c r="G13" s="658"/>
      <c r="H13" s="658"/>
      <c r="I13" s="658"/>
      <c r="J13" s="658"/>
      <c r="K13" s="390"/>
    </row>
    <row r="14" spans="1:11" ht="15" customHeight="1" x14ac:dyDescent="0.25"/>
  </sheetData>
  <mergeCells count="11">
    <mergeCell ref="A7:K7"/>
    <mergeCell ref="A12:J12"/>
    <mergeCell ref="A13:J13"/>
    <mergeCell ref="A4:K4"/>
    <mergeCell ref="A1:K1"/>
    <mergeCell ref="A2:A3"/>
    <mergeCell ref="B2:C2"/>
    <mergeCell ref="D2:E2"/>
    <mergeCell ref="F2:G2"/>
    <mergeCell ref="H2:I2"/>
    <mergeCell ref="J2:K2"/>
  </mergeCell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C877F-A3D5-43C9-A271-7A5DBEA8AF3E}">
  <dimension ref="A1:G9"/>
  <sheetViews>
    <sheetView zoomScale="90" zoomScaleNormal="90" workbookViewId="0">
      <selection sqref="A1:E1"/>
    </sheetView>
  </sheetViews>
  <sheetFormatPr defaultColWidth="9.140625" defaultRowHeight="12.75" x14ac:dyDescent="0.2"/>
  <cols>
    <col min="1" max="1" width="37.140625" style="11" customWidth="1"/>
    <col min="2" max="4" width="15.28515625" style="1" customWidth="1"/>
    <col min="5" max="5" width="14.5703125" style="1" customWidth="1"/>
    <col min="6" max="16384" width="9.140625" style="1"/>
  </cols>
  <sheetData>
    <row r="1" spans="1:7" ht="18.75" x14ac:dyDescent="0.25">
      <c r="A1" s="630" t="s">
        <v>236</v>
      </c>
      <c r="B1" s="632"/>
      <c r="C1" s="632"/>
      <c r="D1" s="632"/>
      <c r="E1" s="633"/>
      <c r="G1" s="207"/>
    </row>
    <row r="2" spans="1:7" s="3" customFormat="1" x14ac:dyDescent="0.2">
      <c r="A2" s="667" t="s">
        <v>43</v>
      </c>
      <c r="B2" s="669" t="s">
        <v>237</v>
      </c>
      <c r="C2" s="670"/>
      <c r="D2" s="669" t="s">
        <v>238</v>
      </c>
      <c r="E2" s="671"/>
    </row>
    <row r="3" spans="1:7" s="3" customFormat="1" x14ac:dyDescent="0.2">
      <c r="A3" s="668"/>
      <c r="B3" s="394" t="s">
        <v>239</v>
      </c>
      <c r="C3" s="394" t="s">
        <v>240</v>
      </c>
      <c r="D3" s="394" t="s">
        <v>239</v>
      </c>
      <c r="E3" s="395" t="s">
        <v>240</v>
      </c>
    </row>
    <row r="4" spans="1:7" s="397" customFormat="1" x14ac:dyDescent="0.25">
      <c r="A4" s="396" t="s">
        <v>35</v>
      </c>
      <c r="B4" s="461">
        <v>2</v>
      </c>
      <c r="C4" s="462">
        <v>0</v>
      </c>
      <c r="D4" s="462">
        <v>2</v>
      </c>
      <c r="E4" s="463">
        <v>0</v>
      </c>
    </row>
    <row r="5" spans="1:7" ht="13.5" thickBot="1" x14ac:dyDescent="0.25">
      <c r="A5" s="398" t="s">
        <v>36</v>
      </c>
      <c r="B5" s="399">
        <f>SUM(B4:B4)</f>
        <v>2</v>
      </c>
      <c r="C5" s="399">
        <f>SUM(C4:C4)</f>
        <v>0</v>
      </c>
      <c r="D5" s="399">
        <f>SUM(D4:D4)</f>
        <v>2</v>
      </c>
      <c r="E5" s="6">
        <f>SUM(E4:E4)</f>
        <v>0</v>
      </c>
    </row>
    <row r="6" spans="1:7" x14ac:dyDescent="0.2">
      <c r="A6" s="400"/>
      <c r="B6" s="400"/>
      <c r="C6" s="400"/>
      <c r="D6" s="400"/>
      <c r="E6" s="400"/>
    </row>
    <row r="7" spans="1:7" x14ac:dyDescent="0.2">
      <c r="A7" s="184"/>
      <c r="B7" s="184"/>
      <c r="C7" s="184"/>
      <c r="D7" s="184"/>
      <c r="E7" s="184"/>
    </row>
    <row r="8" spans="1:7" x14ac:dyDescent="0.2">
      <c r="A8" s="515"/>
      <c r="B8" s="515"/>
      <c r="C8" s="515"/>
      <c r="D8" s="515"/>
      <c r="E8" s="515"/>
    </row>
    <row r="9" spans="1:7" x14ac:dyDescent="0.2">
      <c r="A9" s="515"/>
      <c r="B9" s="515"/>
      <c r="C9" s="515"/>
      <c r="D9" s="515"/>
      <c r="E9" s="515"/>
    </row>
  </sheetData>
  <mergeCells count="6">
    <mergeCell ref="A9:E9"/>
    <mergeCell ref="A1:E1"/>
    <mergeCell ref="A2:A3"/>
    <mergeCell ref="B2:C2"/>
    <mergeCell ref="D2:E2"/>
    <mergeCell ref="A8:E8"/>
  </mergeCell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C7A8C-BB2C-4B06-BBE0-6E2849CB2BD8}">
  <dimension ref="A1:L51"/>
  <sheetViews>
    <sheetView zoomScale="90" zoomScaleNormal="90" workbookViewId="0">
      <selection sqref="A1:G1"/>
    </sheetView>
  </sheetViews>
  <sheetFormatPr defaultColWidth="9.140625" defaultRowHeight="12.75" x14ac:dyDescent="0.2"/>
  <cols>
    <col min="1" max="1" width="33.42578125" style="11" customWidth="1"/>
    <col min="2" max="2" width="19.140625" style="414" customWidth="1"/>
    <col min="3" max="3" width="22.28515625" style="414" customWidth="1"/>
    <col min="4" max="4" width="19.28515625" style="414" customWidth="1"/>
    <col min="5" max="6" width="25.140625" style="414" customWidth="1"/>
    <col min="7" max="7" width="19" style="1" customWidth="1"/>
    <col min="8" max="16384" width="9.140625" style="1"/>
  </cols>
  <sheetData>
    <row r="1" spans="1:12" ht="42.75" customHeight="1" x14ac:dyDescent="0.2">
      <c r="A1" s="639" t="s">
        <v>241</v>
      </c>
      <c r="B1" s="673"/>
      <c r="C1" s="673"/>
      <c r="D1" s="673"/>
      <c r="E1" s="673"/>
      <c r="F1" s="673"/>
      <c r="G1" s="674"/>
    </row>
    <row r="2" spans="1:12" s="3" customFormat="1" ht="30" customHeight="1" x14ac:dyDescent="0.2">
      <c r="A2" s="506" t="s">
        <v>43</v>
      </c>
      <c r="B2" s="675" t="s">
        <v>242</v>
      </c>
      <c r="C2" s="675"/>
      <c r="D2" s="675"/>
      <c r="E2" s="675" t="s">
        <v>243</v>
      </c>
      <c r="F2" s="675"/>
      <c r="G2" s="676"/>
      <c r="H2" s="1"/>
      <c r="I2" s="1"/>
      <c r="J2" s="1"/>
      <c r="K2" s="1"/>
      <c r="L2" s="1"/>
    </row>
    <row r="3" spans="1:12" s="3" customFormat="1" ht="35.25" customHeight="1" x14ac:dyDescent="0.2">
      <c r="A3" s="507"/>
      <c r="B3" s="401" t="s">
        <v>244</v>
      </c>
      <c r="C3" s="401" t="s">
        <v>245</v>
      </c>
      <c r="D3" s="316" t="s">
        <v>246</v>
      </c>
      <c r="E3" s="402" t="s">
        <v>244</v>
      </c>
      <c r="F3" s="402" t="s">
        <v>245</v>
      </c>
      <c r="G3" s="403" t="s">
        <v>246</v>
      </c>
      <c r="H3" s="1"/>
      <c r="I3" s="1"/>
      <c r="J3" s="1"/>
      <c r="K3" s="1"/>
      <c r="L3" s="1"/>
    </row>
    <row r="4" spans="1:12" s="8" customFormat="1" ht="13.5" customHeight="1" x14ac:dyDescent="0.2">
      <c r="A4" s="317" t="s">
        <v>35</v>
      </c>
      <c r="B4" s="458">
        <v>19</v>
      </c>
      <c r="C4" s="458">
        <v>9</v>
      </c>
      <c r="D4" s="458">
        <v>0</v>
      </c>
      <c r="E4" s="458">
        <v>0</v>
      </c>
      <c r="F4" s="458">
        <v>0</v>
      </c>
      <c r="G4" s="459">
        <v>0</v>
      </c>
      <c r="H4" s="1"/>
      <c r="I4" s="1"/>
      <c r="J4" s="1"/>
      <c r="K4" s="1"/>
      <c r="L4" s="1"/>
    </row>
    <row r="5" spans="1:12" s="8" customFormat="1" ht="13.5" customHeight="1" x14ac:dyDescent="0.2">
      <c r="A5" s="83" t="s">
        <v>178</v>
      </c>
      <c r="B5" s="177">
        <v>8</v>
      </c>
      <c r="C5" s="177">
        <v>3</v>
      </c>
      <c r="D5" s="177">
        <v>0</v>
      </c>
      <c r="E5" s="177">
        <v>0</v>
      </c>
      <c r="F5" s="177">
        <v>0</v>
      </c>
      <c r="G5" s="84">
        <v>0</v>
      </c>
      <c r="H5" s="1"/>
      <c r="I5" s="1"/>
      <c r="J5" s="1"/>
      <c r="K5" s="1"/>
      <c r="L5" s="1"/>
    </row>
    <row r="6" spans="1:12" x14ac:dyDescent="0.2">
      <c r="A6" s="85" t="s">
        <v>36</v>
      </c>
      <c r="B6" s="404">
        <v>168</v>
      </c>
      <c r="C6" s="404">
        <v>70</v>
      </c>
      <c r="D6" s="404">
        <v>471</v>
      </c>
      <c r="E6" s="404">
        <v>236</v>
      </c>
      <c r="F6" s="404">
        <v>20</v>
      </c>
      <c r="G6" s="405">
        <v>372</v>
      </c>
    </row>
    <row r="7" spans="1:12" ht="13.5" thickBot="1" x14ac:dyDescent="0.25">
      <c r="A7" s="203" t="s">
        <v>178</v>
      </c>
      <c r="B7" s="406">
        <v>74</v>
      </c>
      <c r="C7" s="406">
        <v>38</v>
      </c>
      <c r="D7" s="406">
        <v>353</v>
      </c>
      <c r="E7" s="406">
        <v>164</v>
      </c>
      <c r="F7" s="406">
        <v>10</v>
      </c>
      <c r="G7" s="407">
        <v>302</v>
      </c>
    </row>
    <row r="9" spans="1:12" ht="30" customHeight="1" x14ac:dyDescent="0.2">
      <c r="A9" s="515"/>
      <c r="B9" s="515"/>
      <c r="C9" s="515"/>
      <c r="D9" s="515"/>
      <c r="E9" s="515"/>
      <c r="F9" s="515"/>
      <c r="G9" s="515"/>
    </row>
    <row r="10" spans="1:12" ht="15" customHeight="1" x14ac:dyDescent="0.2">
      <c r="A10" s="672"/>
      <c r="B10" s="672"/>
      <c r="C10" s="672"/>
      <c r="D10" s="672"/>
      <c r="E10" s="672"/>
      <c r="F10" s="672"/>
      <c r="G10" s="672"/>
    </row>
    <row r="11" spans="1:12" ht="15" customHeight="1" x14ac:dyDescent="0.2">
      <c r="A11" s="672"/>
      <c r="B11" s="672"/>
      <c r="C11" s="672"/>
      <c r="D11" s="672"/>
      <c r="E11" s="672"/>
      <c r="F11" s="672"/>
      <c r="G11" s="672"/>
    </row>
    <row r="12" spans="1:12" x14ac:dyDescent="0.2">
      <c r="A12" s="1"/>
      <c r="B12" s="1"/>
      <c r="C12" s="1"/>
      <c r="D12" s="1"/>
      <c r="E12" s="1"/>
      <c r="F12" s="1"/>
    </row>
    <row r="13" spans="1:12" x14ac:dyDescent="0.2">
      <c r="A13" s="244"/>
      <c r="B13" s="408"/>
      <c r="C13" s="408"/>
      <c r="D13" s="408"/>
      <c r="E13" s="408"/>
      <c r="F13" s="408"/>
      <c r="G13" s="245"/>
      <c r="H13" s="245"/>
    </row>
    <row r="14" spans="1:12" x14ac:dyDescent="0.2">
      <c r="A14" s="244"/>
      <c r="B14" s="408"/>
      <c r="C14" s="408"/>
      <c r="D14" s="408"/>
      <c r="E14" s="408"/>
      <c r="F14" s="408"/>
      <c r="G14" s="245"/>
      <c r="H14" s="245"/>
    </row>
    <row r="15" spans="1:12" x14ac:dyDescent="0.2">
      <c r="A15" s="244"/>
      <c r="B15" s="409"/>
      <c r="C15" s="409"/>
      <c r="D15" s="409"/>
      <c r="E15" s="409"/>
      <c r="F15" s="409"/>
      <c r="G15" s="409"/>
      <c r="H15" s="245"/>
    </row>
    <row r="16" spans="1:12" x14ac:dyDescent="0.2">
      <c r="A16" s="244"/>
      <c r="B16" s="409"/>
      <c r="C16" s="409"/>
      <c r="D16" s="409"/>
      <c r="E16" s="409"/>
      <c r="F16" s="409"/>
      <c r="G16" s="409"/>
      <c r="H16" s="245"/>
    </row>
    <row r="17" spans="1:8" x14ac:dyDescent="0.2">
      <c r="A17" s="244"/>
      <c r="B17" s="409"/>
      <c r="C17" s="409"/>
      <c r="D17" s="409"/>
      <c r="E17" s="409"/>
      <c r="F17" s="409"/>
      <c r="G17" s="409"/>
      <c r="H17" s="245"/>
    </row>
    <row r="18" spans="1:8" x14ac:dyDescent="0.2">
      <c r="A18" s="244"/>
      <c r="B18" s="409"/>
      <c r="C18" s="409"/>
      <c r="D18" s="409"/>
      <c r="E18" s="409"/>
      <c r="F18" s="409"/>
      <c r="G18" s="409"/>
      <c r="H18" s="245"/>
    </row>
    <row r="19" spans="1:8" x14ac:dyDescent="0.2">
      <c r="A19" s="244"/>
      <c r="B19" s="409"/>
      <c r="C19" s="409"/>
      <c r="D19" s="409"/>
      <c r="E19" s="409"/>
      <c r="F19" s="409"/>
      <c r="G19" s="409"/>
      <c r="H19" s="245"/>
    </row>
    <row r="20" spans="1:8" x14ac:dyDescent="0.2">
      <c r="A20" s="244"/>
      <c r="B20" s="409"/>
      <c r="C20" s="409"/>
      <c r="D20" s="409"/>
      <c r="E20" s="409"/>
      <c r="F20" s="409"/>
      <c r="G20" s="409"/>
      <c r="H20" s="245"/>
    </row>
    <row r="21" spans="1:8" x14ac:dyDescent="0.2">
      <c r="A21" s="244"/>
      <c r="B21" s="409"/>
      <c r="C21" s="409"/>
      <c r="D21" s="409"/>
      <c r="E21" s="409"/>
      <c r="F21" s="409"/>
      <c r="G21" s="409"/>
      <c r="H21" s="245"/>
    </row>
    <row r="22" spans="1:8" x14ac:dyDescent="0.2">
      <c r="A22" s="244"/>
      <c r="B22" s="409"/>
      <c r="C22" s="409"/>
      <c r="D22" s="409"/>
      <c r="E22" s="409"/>
      <c r="F22" s="409"/>
      <c r="G22" s="409"/>
      <c r="H22" s="245"/>
    </row>
    <row r="23" spans="1:8" x14ac:dyDescent="0.2">
      <c r="A23" s="244"/>
      <c r="B23" s="409"/>
      <c r="C23" s="409"/>
      <c r="D23" s="409"/>
      <c r="E23" s="409"/>
      <c r="F23" s="409"/>
      <c r="G23" s="409"/>
      <c r="H23" s="245"/>
    </row>
    <row r="24" spans="1:8" x14ac:dyDescent="0.2">
      <c r="A24" s="244"/>
      <c r="B24" s="409"/>
      <c r="C24" s="409"/>
      <c r="D24" s="409"/>
      <c r="E24" s="409"/>
      <c r="F24" s="409"/>
      <c r="G24" s="409"/>
      <c r="H24" s="245"/>
    </row>
    <row r="25" spans="1:8" x14ac:dyDescent="0.2">
      <c r="A25" s="244"/>
      <c r="B25" s="409"/>
      <c r="C25" s="409"/>
      <c r="D25" s="409"/>
      <c r="E25" s="409"/>
      <c r="F25" s="409"/>
      <c r="G25" s="409"/>
      <c r="H25" s="245"/>
    </row>
    <row r="26" spans="1:8" x14ac:dyDescent="0.2">
      <c r="A26" s="244"/>
      <c r="B26" s="409"/>
      <c r="C26" s="409"/>
      <c r="D26" s="409"/>
      <c r="E26" s="409"/>
      <c r="F26" s="409"/>
      <c r="G26" s="409"/>
      <c r="H26" s="245"/>
    </row>
    <row r="27" spans="1:8" x14ac:dyDescent="0.2">
      <c r="A27" s="244"/>
      <c r="B27" s="409"/>
      <c r="C27" s="409"/>
      <c r="D27" s="409"/>
      <c r="E27" s="409"/>
      <c r="F27" s="409"/>
      <c r="G27" s="409"/>
      <c r="H27" s="245"/>
    </row>
    <row r="28" spans="1:8" x14ac:dyDescent="0.2">
      <c r="A28" s="244"/>
      <c r="B28" s="409"/>
      <c r="C28" s="409"/>
      <c r="D28" s="409"/>
      <c r="E28" s="409"/>
      <c r="F28" s="409"/>
      <c r="G28" s="409"/>
      <c r="H28" s="245"/>
    </row>
    <row r="29" spans="1:8" x14ac:dyDescent="0.2">
      <c r="A29" s="244"/>
      <c r="B29" s="409"/>
      <c r="C29" s="409"/>
      <c r="D29" s="409"/>
      <c r="E29" s="409"/>
      <c r="F29" s="409"/>
      <c r="G29" s="409"/>
      <c r="H29" s="245"/>
    </row>
    <row r="30" spans="1:8" x14ac:dyDescent="0.2">
      <c r="A30" s="244"/>
      <c r="B30" s="409"/>
      <c r="C30" s="409"/>
      <c r="D30" s="409"/>
      <c r="E30" s="409"/>
      <c r="F30" s="409"/>
      <c r="G30" s="409"/>
      <c r="H30" s="245"/>
    </row>
    <row r="31" spans="1:8" x14ac:dyDescent="0.2">
      <c r="A31" s="244"/>
      <c r="B31" s="410"/>
      <c r="C31" s="410"/>
      <c r="D31" s="410"/>
      <c r="E31" s="410"/>
      <c r="F31" s="410"/>
      <c r="G31" s="411"/>
      <c r="H31" s="245"/>
    </row>
    <row r="32" spans="1:8" x14ac:dyDescent="0.2">
      <c r="A32" s="244"/>
      <c r="B32" s="408"/>
      <c r="C32" s="408"/>
      <c r="D32" s="408"/>
      <c r="E32" s="408"/>
      <c r="F32" s="408"/>
      <c r="G32" s="245"/>
      <c r="H32" s="245"/>
    </row>
    <row r="33" spans="1:8" x14ac:dyDescent="0.2">
      <c r="A33" s="244"/>
      <c r="B33" s="408"/>
      <c r="C33" s="408"/>
      <c r="D33" s="408"/>
      <c r="E33" s="408"/>
      <c r="F33" s="408"/>
      <c r="G33" s="245"/>
      <c r="H33" s="245"/>
    </row>
    <row r="34" spans="1:8" x14ac:dyDescent="0.2">
      <c r="A34" s="244"/>
      <c r="B34" s="408"/>
      <c r="C34" s="408"/>
      <c r="D34" s="408"/>
      <c r="E34" s="408"/>
      <c r="F34" s="408"/>
      <c r="G34" s="245"/>
      <c r="H34" s="245"/>
    </row>
    <row r="35" spans="1:8" x14ac:dyDescent="0.2">
      <c r="A35" s="244"/>
      <c r="B35" s="409"/>
      <c r="C35" s="409"/>
      <c r="D35" s="409"/>
      <c r="E35" s="409"/>
      <c r="F35" s="409"/>
      <c r="G35" s="409"/>
      <c r="H35" s="245"/>
    </row>
    <row r="36" spans="1:8" x14ac:dyDescent="0.2">
      <c r="A36" s="244"/>
      <c r="B36" s="409"/>
      <c r="C36" s="409"/>
      <c r="D36" s="409"/>
      <c r="E36" s="409"/>
      <c r="F36" s="409"/>
      <c r="G36" s="409"/>
      <c r="H36" s="245"/>
    </row>
    <row r="37" spans="1:8" x14ac:dyDescent="0.2">
      <c r="A37" s="244"/>
      <c r="B37" s="409"/>
      <c r="C37" s="409"/>
      <c r="D37" s="409"/>
      <c r="E37" s="409"/>
      <c r="F37" s="409"/>
      <c r="G37" s="409"/>
      <c r="H37" s="245"/>
    </row>
    <row r="38" spans="1:8" x14ac:dyDescent="0.2">
      <c r="A38" s="244"/>
      <c r="B38" s="409"/>
      <c r="C38" s="409"/>
      <c r="D38" s="409"/>
      <c r="E38" s="409"/>
      <c r="F38" s="409"/>
      <c r="G38" s="409"/>
      <c r="H38" s="245"/>
    </row>
    <row r="39" spans="1:8" x14ac:dyDescent="0.2">
      <c r="A39" s="244"/>
      <c r="B39" s="409"/>
      <c r="C39" s="409"/>
      <c r="D39" s="409"/>
      <c r="E39" s="409"/>
      <c r="F39" s="409"/>
      <c r="G39" s="409"/>
      <c r="H39" s="245"/>
    </row>
    <row r="40" spans="1:8" x14ac:dyDescent="0.2">
      <c r="A40" s="244"/>
      <c r="B40" s="409"/>
      <c r="C40" s="409"/>
      <c r="D40" s="409"/>
      <c r="E40" s="409"/>
      <c r="F40" s="409"/>
      <c r="G40" s="409"/>
      <c r="H40" s="245"/>
    </row>
    <row r="41" spans="1:8" x14ac:dyDescent="0.2">
      <c r="A41" s="244"/>
      <c r="B41" s="409"/>
      <c r="C41" s="409"/>
      <c r="D41" s="409"/>
      <c r="E41" s="409"/>
      <c r="F41" s="409"/>
      <c r="G41" s="409"/>
      <c r="H41" s="245"/>
    </row>
    <row r="42" spans="1:8" x14ac:dyDescent="0.2">
      <c r="A42" s="244"/>
      <c r="B42" s="409"/>
      <c r="C42" s="409"/>
      <c r="D42" s="409"/>
      <c r="E42" s="409"/>
      <c r="F42" s="409"/>
      <c r="G42" s="409"/>
      <c r="H42" s="245"/>
    </row>
    <row r="43" spans="1:8" x14ac:dyDescent="0.2">
      <c r="A43" s="244"/>
      <c r="B43" s="409"/>
      <c r="C43" s="409"/>
      <c r="D43" s="409"/>
      <c r="E43" s="409"/>
      <c r="F43" s="409"/>
      <c r="G43" s="409"/>
      <c r="H43" s="245"/>
    </row>
    <row r="44" spans="1:8" x14ac:dyDescent="0.2">
      <c r="A44" s="244"/>
      <c r="B44" s="409"/>
      <c r="C44" s="409"/>
      <c r="D44" s="409"/>
      <c r="E44" s="409"/>
      <c r="F44" s="409"/>
      <c r="G44" s="409"/>
      <c r="H44" s="245"/>
    </row>
    <row r="45" spans="1:8" x14ac:dyDescent="0.2">
      <c r="A45" s="244"/>
      <c r="B45" s="409"/>
      <c r="C45" s="409"/>
      <c r="D45" s="409"/>
      <c r="E45" s="409"/>
      <c r="F45" s="409"/>
      <c r="G45" s="409"/>
      <c r="H45" s="245"/>
    </row>
    <row r="46" spans="1:8" x14ac:dyDescent="0.2">
      <c r="A46" s="244"/>
      <c r="B46" s="409"/>
      <c r="C46" s="409"/>
      <c r="D46" s="409"/>
      <c r="E46" s="409"/>
      <c r="F46" s="409"/>
      <c r="G46" s="409"/>
      <c r="H46" s="245"/>
    </row>
    <row r="47" spans="1:8" x14ac:dyDescent="0.2">
      <c r="A47" s="244"/>
      <c r="B47" s="409"/>
      <c r="C47" s="409"/>
      <c r="D47" s="409"/>
      <c r="E47" s="409"/>
      <c r="F47" s="409"/>
      <c r="G47" s="409"/>
      <c r="H47" s="245"/>
    </row>
    <row r="48" spans="1:8" x14ac:dyDescent="0.2">
      <c r="A48" s="244"/>
      <c r="B48" s="409"/>
      <c r="C48" s="409"/>
      <c r="D48" s="409"/>
      <c r="E48" s="409"/>
      <c r="F48" s="409"/>
      <c r="G48" s="409"/>
      <c r="H48" s="245"/>
    </row>
    <row r="49" spans="1:8" x14ac:dyDescent="0.2">
      <c r="A49" s="244"/>
      <c r="B49" s="409"/>
      <c r="C49" s="409"/>
      <c r="D49" s="409"/>
      <c r="E49" s="409"/>
      <c r="F49" s="409"/>
      <c r="G49" s="409"/>
      <c r="H49" s="245"/>
    </row>
    <row r="50" spans="1:8" x14ac:dyDescent="0.2">
      <c r="A50" s="244"/>
      <c r="B50" s="409"/>
      <c r="C50" s="409"/>
      <c r="D50" s="409"/>
      <c r="E50" s="409"/>
      <c r="F50" s="409"/>
      <c r="G50" s="409"/>
      <c r="H50" s="245"/>
    </row>
    <row r="51" spans="1:8" x14ac:dyDescent="0.2">
      <c r="A51" s="244"/>
      <c r="B51" s="412"/>
      <c r="C51" s="412"/>
      <c r="D51" s="412"/>
      <c r="E51" s="412"/>
      <c r="F51" s="412"/>
      <c r="G51" s="413"/>
      <c r="H51" s="245"/>
    </row>
  </sheetData>
  <mergeCells count="7">
    <mergeCell ref="A11:G11"/>
    <mergeCell ref="A1:G1"/>
    <mergeCell ref="A2:A3"/>
    <mergeCell ref="B2:D2"/>
    <mergeCell ref="E2:G2"/>
    <mergeCell ref="A9:G9"/>
    <mergeCell ref="A10:G10"/>
  </mergeCell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A7C93-9380-4BA6-A62A-D33D025ADFA4}">
  <dimension ref="A1:H13"/>
  <sheetViews>
    <sheetView zoomScale="90" zoomScaleNormal="90" workbookViewId="0">
      <selection sqref="A1:H1"/>
    </sheetView>
  </sheetViews>
  <sheetFormatPr defaultColWidth="9.140625" defaultRowHeight="12.75" x14ac:dyDescent="0.2"/>
  <cols>
    <col min="1" max="1" width="40.7109375" style="11" customWidth="1"/>
    <col min="2" max="2" width="17.7109375" style="414" customWidth="1"/>
    <col min="3" max="7" width="10" style="414" customWidth="1"/>
    <col min="8" max="8" width="10" style="1" customWidth="1"/>
    <col min="9" max="16384" width="9.140625" style="1"/>
  </cols>
  <sheetData>
    <row r="1" spans="1:8" ht="19.5" thickBot="1" x14ac:dyDescent="0.25">
      <c r="A1" s="677" t="s">
        <v>272</v>
      </c>
      <c r="B1" s="678"/>
      <c r="C1" s="679"/>
      <c r="D1" s="679"/>
      <c r="E1" s="679"/>
      <c r="F1" s="679"/>
      <c r="G1" s="679"/>
      <c r="H1" s="680"/>
    </row>
    <row r="2" spans="1:8" s="3" customFormat="1" x14ac:dyDescent="0.2">
      <c r="A2" s="681" t="s">
        <v>43</v>
      </c>
      <c r="B2" s="683" t="s">
        <v>273</v>
      </c>
      <c r="C2" s="685" t="s">
        <v>274</v>
      </c>
      <c r="D2" s="686"/>
      <c r="E2" s="686"/>
      <c r="F2" s="686"/>
      <c r="G2" s="686"/>
      <c r="H2" s="687"/>
    </row>
    <row r="3" spans="1:8" s="3" customFormat="1" x14ac:dyDescent="0.2">
      <c r="A3" s="681"/>
      <c r="B3" s="683"/>
      <c r="C3" s="483" t="s">
        <v>2</v>
      </c>
      <c r="D3" s="485"/>
      <c r="E3" s="483" t="s">
        <v>3</v>
      </c>
      <c r="F3" s="485"/>
      <c r="G3" s="483" t="s">
        <v>4</v>
      </c>
      <c r="H3" s="647"/>
    </row>
    <row r="4" spans="1:8" s="3" customFormat="1" ht="25.5" x14ac:dyDescent="0.2">
      <c r="A4" s="682"/>
      <c r="B4" s="684"/>
      <c r="C4" s="436" t="s">
        <v>275</v>
      </c>
      <c r="D4" s="436" t="s">
        <v>276</v>
      </c>
      <c r="E4" s="436" t="s">
        <v>275</v>
      </c>
      <c r="F4" s="436" t="s">
        <v>276</v>
      </c>
      <c r="G4" s="436" t="s">
        <v>275</v>
      </c>
      <c r="H4" s="437" t="s">
        <v>276</v>
      </c>
    </row>
    <row r="5" spans="1:8" s="8" customFormat="1" x14ac:dyDescent="0.2">
      <c r="A5" s="317" t="s">
        <v>35</v>
      </c>
      <c r="B5" s="458">
        <v>1</v>
      </c>
      <c r="C5" s="460">
        <v>0</v>
      </c>
      <c r="D5" s="460">
        <v>0</v>
      </c>
      <c r="E5" s="460">
        <v>0</v>
      </c>
      <c r="F5" s="460">
        <v>0</v>
      </c>
      <c r="G5" s="460">
        <v>0</v>
      </c>
      <c r="H5" s="459">
        <v>17</v>
      </c>
    </row>
    <row r="6" spans="1:8" ht="13.5" thickBot="1" x14ac:dyDescent="0.25">
      <c r="A6" s="438" t="s">
        <v>36</v>
      </c>
      <c r="B6" s="439">
        <f>SUM(B5:B5)</f>
        <v>1</v>
      </c>
      <c r="C6" s="440">
        <f>SUM(C5:C5)</f>
        <v>0</v>
      </c>
      <c r="D6" s="440">
        <f>SUM(D5:D5)</f>
        <v>0</v>
      </c>
      <c r="E6" s="440">
        <f>SUM(E5:E5)</f>
        <v>0</v>
      </c>
      <c r="F6" s="440">
        <v>0</v>
      </c>
      <c r="G6" s="440">
        <f>SUM(G5:G5)</f>
        <v>0</v>
      </c>
      <c r="H6" s="441">
        <f>SUM(H5:H5)</f>
        <v>17</v>
      </c>
    </row>
    <row r="8" spans="1:8" x14ac:dyDescent="0.2">
      <c r="A8" s="611"/>
      <c r="B8" s="611"/>
      <c r="C8" s="611"/>
      <c r="D8" s="611"/>
      <c r="E8" s="611"/>
      <c r="F8" s="611"/>
      <c r="G8" s="611"/>
      <c r="H8" s="611"/>
    </row>
    <row r="9" spans="1:8" x14ac:dyDescent="0.2">
      <c r="A9" s="672"/>
      <c r="B9" s="672"/>
      <c r="C9" s="672"/>
      <c r="D9" s="672"/>
      <c r="E9" s="672"/>
      <c r="F9" s="672"/>
      <c r="G9" s="672"/>
      <c r="H9" s="672"/>
    </row>
    <row r="10" spans="1:8" x14ac:dyDescent="0.2">
      <c r="A10" s="672"/>
      <c r="B10" s="672"/>
      <c r="C10" s="672"/>
      <c r="D10" s="672"/>
      <c r="E10" s="672"/>
      <c r="F10" s="672"/>
      <c r="G10" s="672"/>
      <c r="H10" s="672"/>
    </row>
    <row r="11" spans="1:8" x14ac:dyDescent="0.2">
      <c r="A11" s="611"/>
      <c r="B11" s="611"/>
      <c r="C11" s="611"/>
      <c r="D11" s="611"/>
      <c r="E11" s="611"/>
      <c r="F11" s="611"/>
      <c r="G11" s="611"/>
      <c r="H11" s="611"/>
    </row>
    <row r="12" spans="1:8" x14ac:dyDescent="0.2">
      <c r="A12" s="611"/>
      <c r="B12" s="611"/>
      <c r="C12" s="611"/>
      <c r="D12" s="611"/>
      <c r="E12" s="611"/>
      <c r="F12" s="611"/>
      <c r="G12" s="611"/>
      <c r="H12" s="611"/>
    </row>
    <row r="13" spans="1:8" x14ac:dyDescent="0.2">
      <c r="A13" s="315"/>
      <c r="B13" s="315"/>
      <c r="C13" s="315"/>
      <c r="D13" s="315"/>
      <c r="E13" s="315"/>
      <c r="F13" s="315"/>
      <c r="G13" s="315"/>
      <c r="H13" s="315"/>
    </row>
  </sheetData>
  <mergeCells count="11">
    <mergeCell ref="A8:H8"/>
    <mergeCell ref="A9:H9"/>
    <mergeCell ref="A10:H10"/>
    <mergeCell ref="A11:H12"/>
    <mergeCell ref="A1:H1"/>
    <mergeCell ref="A2:A4"/>
    <mergeCell ref="B2:B4"/>
    <mergeCell ref="C2:H2"/>
    <mergeCell ref="C3:D3"/>
    <mergeCell ref="E3:F3"/>
    <mergeCell ref="G3:H3"/>
  </mergeCell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70B35-2986-40D5-AE3F-AE3A98BD1200}">
  <dimension ref="A1:K19"/>
  <sheetViews>
    <sheetView zoomScale="90" zoomScaleNormal="90" workbookViewId="0">
      <selection sqref="A1:E1"/>
    </sheetView>
  </sheetViews>
  <sheetFormatPr defaultColWidth="9.140625" defaultRowHeight="12.75" x14ac:dyDescent="0.2"/>
  <cols>
    <col min="1" max="1" width="55.42578125" style="11" customWidth="1"/>
    <col min="2" max="2" width="17.140625" style="414" customWidth="1"/>
    <col min="3" max="4" width="18.42578125" style="1" customWidth="1"/>
    <col min="5" max="5" width="15.85546875" style="1" customWidth="1"/>
    <col min="6" max="9" width="9.140625" style="1"/>
    <col min="10" max="10" width="13.140625" style="1" customWidth="1"/>
    <col min="11" max="11" width="15.7109375" style="1" customWidth="1"/>
    <col min="12" max="16384" width="9.140625" style="1"/>
  </cols>
  <sheetData>
    <row r="1" spans="1:11" ht="18.75" x14ac:dyDescent="0.2">
      <c r="A1" s="528" t="s">
        <v>247</v>
      </c>
      <c r="B1" s="690"/>
      <c r="C1" s="690"/>
      <c r="D1" s="690"/>
      <c r="E1" s="691"/>
      <c r="G1" s="692" t="s">
        <v>248</v>
      </c>
      <c r="H1" s="693"/>
      <c r="I1" s="693"/>
      <c r="J1" s="693"/>
      <c r="K1" s="693"/>
    </row>
    <row r="2" spans="1:11" x14ac:dyDescent="0.2">
      <c r="A2" s="83" t="s">
        <v>35</v>
      </c>
      <c r="B2" s="694"/>
      <c r="C2" s="695"/>
      <c r="D2" s="695"/>
      <c r="E2" s="696"/>
      <c r="G2" s="697" t="s">
        <v>249</v>
      </c>
      <c r="H2" s="697"/>
      <c r="I2" s="697"/>
      <c r="J2" s="272" t="s">
        <v>250</v>
      </c>
      <c r="K2" s="272" t="s">
        <v>251</v>
      </c>
    </row>
    <row r="3" spans="1:11" x14ac:dyDescent="0.2">
      <c r="A3" s="415"/>
      <c r="B3" s="416" t="s">
        <v>252</v>
      </c>
      <c r="C3" s="416" t="s">
        <v>253</v>
      </c>
      <c r="D3" s="417" t="s">
        <v>254</v>
      </c>
      <c r="E3" s="147" t="s">
        <v>255</v>
      </c>
      <c r="G3" s="697"/>
      <c r="H3" s="697"/>
      <c r="I3" s="697"/>
      <c r="J3" s="272">
        <f>SUM(D9:D11)</f>
        <v>21</v>
      </c>
      <c r="K3" s="418">
        <f>SUM(E9:E11)</f>
        <v>1156031</v>
      </c>
    </row>
    <row r="4" spans="1:11" x14ac:dyDescent="0.2">
      <c r="A4" s="329" t="s">
        <v>256</v>
      </c>
      <c r="B4" s="419"/>
      <c r="C4" s="419"/>
      <c r="D4" s="420"/>
      <c r="E4" s="421"/>
      <c r="G4" s="697"/>
      <c r="H4" s="697"/>
      <c r="I4" s="697"/>
      <c r="J4" s="698" t="s">
        <v>257</v>
      </c>
      <c r="K4" s="698"/>
    </row>
    <row r="5" spans="1:11" x14ac:dyDescent="0.2">
      <c r="A5" s="329" t="s">
        <v>258</v>
      </c>
      <c r="B5" s="55"/>
      <c r="C5" s="55"/>
      <c r="D5" s="422">
        <f>SUM(B5:C5)</f>
        <v>0</v>
      </c>
      <c r="E5" s="421"/>
      <c r="G5" s="697"/>
      <c r="H5" s="697"/>
      <c r="I5" s="697"/>
      <c r="J5" s="699">
        <f>K3/J3</f>
        <v>55049.095238095237</v>
      </c>
      <c r="K5" s="699"/>
    </row>
    <row r="6" spans="1:11" x14ac:dyDescent="0.2">
      <c r="A6" s="329" t="s">
        <v>259</v>
      </c>
      <c r="B6" s="55">
        <v>1</v>
      </c>
      <c r="C6" s="177"/>
      <c r="D6" s="423">
        <f>SUM(B6:C6)</f>
        <v>1</v>
      </c>
      <c r="E6" s="421"/>
    </row>
    <row r="7" spans="1:11" x14ac:dyDescent="0.2">
      <c r="A7" s="329" t="s">
        <v>260</v>
      </c>
      <c r="B7" s="55"/>
      <c r="C7" s="55"/>
      <c r="D7" s="420">
        <f>SUM(B7:C7)</f>
        <v>0</v>
      </c>
      <c r="E7" s="421"/>
    </row>
    <row r="8" spans="1:11" x14ac:dyDescent="0.2">
      <c r="A8" s="424" t="s">
        <v>261</v>
      </c>
      <c r="B8" s="425"/>
      <c r="C8" s="425"/>
      <c r="D8" s="426">
        <f>SUM(B8:C8)</f>
        <v>0</v>
      </c>
      <c r="E8" s="421"/>
    </row>
    <row r="9" spans="1:11" x14ac:dyDescent="0.2">
      <c r="A9" s="424" t="s">
        <v>262</v>
      </c>
      <c r="B9" s="425"/>
      <c r="C9" s="425"/>
      <c r="D9" s="426">
        <f>SUM(B9:C9)</f>
        <v>0</v>
      </c>
      <c r="E9" s="427"/>
    </row>
    <row r="10" spans="1:11" x14ac:dyDescent="0.2">
      <c r="A10" s="424" t="s">
        <v>263</v>
      </c>
      <c r="B10" s="419"/>
      <c r="C10" s="419"/>
      <c r="D10" s="426">
        <v>21</v>
      </c>
      <c r="E10" s="427">
        <v>1156031</v>
      </c>
    </row>
    <row r="11" spans="1:11" ht="26.25" thickBot="1" x14ac:dyDescent="0.25">
      <c r="A11" s="428" t="s">
        <v>264</v>
      </c>
      <c r="B11" s="429"/>
      <c r="C11" s="429"/>
      <c r="D11" s="430"/>
      <c r="E11" s="431"/>
    </row>
    <row r="12" spans="1:11" x14ac:dyDescent="0.2">
      <c r="A12" s="3"/>
      <c r="B12" s="3"/>
      <c r="C12" s="3"/>
      <c r="D12" s="3"/>
      <c r="E12" s="3"/>
    </row>
    <row r="13" spans="1:11" x14ac:dyDescent="0.2">
      <c r="A13" s="689" t="s">
        <v>265</v>
      </c>
      <c r="B13" s="689"/>
      <c r="C13" s="689"/>
      <c r="D13" s="689"/>
      <c r="E13" s="689"/>
    </row>
    <row r="14" spans="1:11" x14ac:dyDescent="0.2">
      <c r="A14" s="611" t="s">
        <v>266</v>
      </c>
      <c r="B14" s="611"/>
      <c r="C14" s="611"/>
      <c r="D14" s="611"/>
      <c r="E14" s="611"/>
    </row>
    <row r="15" spans="1:11" x14ac:dyDescent="0.2">
      <c r="A15" s="515" t="s">
        <v>267</v>
      </c>
      <c r="B15" s="515"/>
      <c r="C15" s="515"/>
      <c r="D15" s="515"/>
      <c r="E15" s="515"/>
    </row>
    <row r="16" spans="1:11" ht="75" customHeight="1" x14ac:dyDescent="0.2">
      <c r="A16" s="688" t="s">
        <v>268</v>
      </c>
      <c r="B16" s="688"/>
      <c r="C16" s="688"/>
      <c r="D16" s="688"/>
      <c r="E16" s="688"/>
      <c r="F16" s="432"/>
      <c r="G16" s="432"/>
    </row>
    <row r="17" spans="1:7" ht="75" customHeight="1" x14ac:dyDescent="0.2">
      <c r="A17" s="688" t="s">
        <v>269</v>
      </c>
      <c r="B17" s="688"/>
      <c r="C17" s="688"/>
      <c r="D17" s="688"/>
      <c r="E17" s="688"/>
      <c r="F17" s="432"/>
      <c r="G17" s="432"/>
    </row>
    <row r="18" spans="1:7" ht="75" customHeight="1" x14ac:dyDescent="0.2">
      <c r="A18" s="688" t="s">
        <v>270</v>
      </c>
      <c r="B18" s="688"/>
      <c r="C18" s="688"/>
      <c r="D18" s="688"/>
      <c r="E18" s="688"/>
      <c r="F18" s="432"/>
      <c r="G18" s="432"/>
    </row>
    <row r="19" spans="1:7" ht="60" customHeight="1" x14ac:dyDescent="0.2">
      <c r="A19" s="688" t="s">
        <v>271</v>
      </c>
      <c r="B19" s="688"/>
      <c r="C19" s="688"/>
      <c r="D19" s="688"/>
      <c r="E19" s="688"/>
      <c r="F19" s="432"/>
      <c r="G19" s="432"/>
    </row>
  </sheetData>
  <mergeCells count="13">
    <mergeCell ref="A1:E1"/>
    <mergeCell ref="G1:K1"/>
    <mergeCell ref="B2:E2"/>
    <mergeCell ref="G2:I5"/>
    <mergeCell ref="J4:K4"/>
    <mergeCell ref="J5:K5"/>
    <mergeCell ref="A19:E19"/>
    <mergeCell ref="A13:E13"/>
    <mergeCell ref="A14:E14"/>
    <mergeCell ref="A15:E15"/>
    <mergeCell ref="A16:E16"/>
    <mergeCell ref="A17:E17"/>
    <mergeCell ref="A18:E18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49EF0-E157-4B19-94BE-DB5CDCBFEE5F}">
  <dimension ref="A1:I8"/>
  <sheetViews>
    <sheetView zoomScale="110" zoomScaleNormal="110" workbookViewId="0">
      <selection activeCell="B8" sqref="B8"/>
    </sheetView>
  </sheetViews>
  <sheetFormatPr defaultColWidth="9.140625" defaultRowHeight="12.75" x14ac:dyDescent="0.2"/>
  <cols>
    <col min="1" max="1" width="51.42578125" style="11" customWidth="1"/>
    <col min="2" max="2" width="51.42578125" style="33" customWidth="1"/>
    <col min="3" max="3" width="9.140625" style="1"/>
    <col min="4" max="4" width="35" style="1" bestFit="1" customWidth="1"/>
    <col min="5" max="5" width="9.140625" style="1"/>
    <col min="6" max="6" width="10.28515625" style="1" customWidth="1"/>
    <col min="7" max="7" width="11" style="1" customWidth="1"/>
    <col min="8" max="16384" width="9.140625" style="1"/>
  </cols>
  <sheetData>
    <row r="1" spans="1:9" ht="19.5" thickBot="1" x14ac:dyDescent="0.25">
      <c r="A1" s="496" t="s">
        <v>41</v>
      </c>
      <c r="B1" s="497"/>
      <c r="D1" s="498" t="s">
        <v>42</v>
      </c>
      <c r="E1" s="499"/>
      <c r="F1" s="499"/>
      <c r="G1" s="499"/>
      <c r="H1" s="499"/>
      <c r="I1" s="500"/>
    </row>
    <row r="2" spans="1:9" s="3" customFormat="1" ht="38.25" x14ac:dyDescent="0.2">
      <c r="A2" s="64" t="s">
        <v>1</v>
      </c>
      <c r="B2" s="65"/>
      <c r="C2" s="1"/>
      <c r="D2" s="50" t="s">
        <v>44</v>
      </c>
      <c r="E2" s="51" t="s">
        <v>2</v>
      </c>
      <c r="F2" s="51" t="s">
        <v>3</v>
      </c>
      <c r="G2" s="51" t="s">
        <v>4</v>
      </c>
      <c r="H2" s="51" t="s">
        <v>5</v>
      </c>
      <c r="I2" s="52" t="s">
        <v>45</v>
      </c>
    </row>
    <row r="3" spans="1:9" s="3" customFormat="1" x14ac:dyDescent="0.2">
      <c r="A3" s="9"/>
      <c r="B3" s="53"/>
      <c r="C3" s="1"/>
      <c r="D3" s="54" t="s">
        <v>46</v>
      </c>
      <c r="E3" s="55"/>
      <c r="F3" s="55"/>
      <c r="G3" s="55"/>
      <c r="H3" s="55"/>
      <c r="I3" s="56">
        <f>SUM(E3:H3)</f>
        <v>0</v>
      </c>
    </row>
    <row r="4" spans="1:9" ht="13.5" thickBot="1" x14ac:dyDescent="0.25">
      <c r="A4" s="57" t="s">
        <v>47</v>
      </c>
      <c r="B4" s="58"/>
      <c r="D4" s="59" t="s">
        <v>48</v>
      </c>
      <c r="E4" s="60"/>
      <c r="F4" s="60"/>
      <c r="G4" s="60"/>
      <c r="H4" s="60"/>
      <c r="I4" s="61">
        <f>SUM(E4:H4)</f>
        <v>0</v>
      </c>
    </row>
    <row r="5" spans="1:9" x14ac:dyDescent="0.2">
      <c r="A5" s="57" t="s">
        <v>49</v>
      </c>
      <c r="B5" s="58"/>
    </row>
    <row r="6" spans="1:9" x14ac:dyDescent="0.2">
      <c r="A6" s="62" t="s">
        <v>50</v>
      </c>
      <c r="B6" s="58"/>
    </row>
    <row r="7" spans="1:9" ht="25.5" x14ac:dyDescent="0.2">
      <c r="A7" s="57" t="s">
        <v>51</v>
      </c>
      <c r="B7" s="58"/>
    </row>
    <row r="8" spans="1:9" ht="15.75" thickBot="1" x14ac:dyDescent="0.25">
      <c r="A8" s="66" t="s">
        <v>52</v>
      </c>
      <c r="B8" s="67"/>
    </row>
  </sheetData>
  <mergeCells count="2">
    <mergeCell ref="A1:B1"/>
    <mergeCell ref="D1:I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B8E6B-343D-4B7F-BE3C-5B998D77ADCC}">
  <dimension ref="A1:I28"/>
  <sheetViews>
    <sheetView zoomScale="108" zoomScaleNormal="108" workbookViewId="0">
      <selection sqref="A1:B1"/>
    </sheetView>
  </sheetViews>
  <sheetFormatPr defaultColWidth="9.140625" defaultRowHeight="12.75" x14ac:dyDescent="0.2"/>
  <cols>
    <col min="1" max="1" width="42.42578125" style="11" customWidth="1"/>
    <col min="2" max="2" width="51.28515625" style="33" customWidth="1"/>
    <col min="3" max="3" width="9.140625" style="1"/>
    <col min="4" max="4" width="35" style="1" bestFit="1" customWidth="1"/>
    <col min="5" max="5" width="9.140625" style="1"/>
    <col min="6" max="6" width="10.28515625" style="1" customWidth="1"/>
    <col min="7" max="7" width="11" style="1" customWidth="1"/>
    <col min="8" max="16384" width="9.140625" style="1"/>
  </cols>
  <sheetData>
    <row r="1" spans="1:9" ht="39.75" customHeight="1" thickBot="1" x14ac:dyDescent="0.25">
      <c r="A1" s="501" t="s">
        <v>53</v>
      </c>
      <c r="B1" s="502"/>
      <c r="D1" s="498" t="s">
        <v>54</v>
      </c>
      <c r="E1" s="499"/>
      <c r="F1" s="499"/>
      <c r="G1" s="499"/>
      <c r="H1" s="499"/>
      <c r="I1" s="500"/>
    </row>
    <row r="2" spans="1:9" s="3" customFormat="1" ht="38.25" customHeight="1" x14ac:dyDescent="0.2">
      <c r="A2" s="64" t="s">
        <v>1</v>
      </c>
      <c r="B2" s="65" t="s">
        <v>59</v>
      </c>
      <c r="D2" s="68" t="s">
        <v>44</v>
      </c>
      <c r="E2" s="69" t="s">
        <v>2</v>
      </c>
      <c r="F2" s="69" t="s">
        <v>3</v>
      </c>
      <c r="G2" s="69" t="s">
        <v>4</v>
      </c>
      <c r="H2" s="69" t="s">
        <v>5</v>
      </c>
      <c r="I2" s="52" t="s">
        <v>45</v>
      </c>
    </row>
    <row r="3" spans="1:9" s="3" customFormat="1" ht="12.75" customHeight="1" x14ac:dyDescent="0.2">
      <c r="A3" s="70"/>
      <c r="B3" s="81" t="s">
        <v>60</v>
      </c>
      <c r="D3" s="62" t="s">
        <v>46</v>
      </c>
      <c r="E3" s="71"/>
      <c r="F3" s="71"/>
      <c r="G3" s="71"/>
      <c r="H3" s="71">
        <v>10</v>
      </c>
      <c r="I3" s="72">
        <f>SUM(E3:H3)</f>
        <v>10</v>
      </c>
    </row>
    <row r="4" spans="1:9" s="3" customFormat="1" ht="12.75" customHeight="1" thickBot="1" x14ac:dyDescent="0.25">
      <c r="A4" s="73" t="s">
        <v>55</v>
      </c>
      <c r="B4" s="74" t="s">
        <v>22</v>
      </c>
      <c r="D4" s="75" t="s">
        <v>48</v>
      </c>
      <c r="E4" s="76"/>
      <c r="F4" s="76"/>
      <c r="G4" s="76"/>
      <c r="H4" s="76">
        <v>61</v>
      </c>
      <c r="I4" s="77">
        <f>SUM(E4:H4)</f>
        <v>61</v>
      </c>
    </row>
    <row r="5" spans="1:9" ht="12.75" customHeight="1" x14ac:dyDescent="0.2">
      <c r="A5" s="12" t="s">
        <v>56</v>
      </c>
      <c r="B5" s="58" t="s">
        <v>61</v>
      </c>
    </row>
    <row r="6" spans="1:9" ht="25.5" customHeight="1" x14ac:dyDescent="0.2">
      <c r="A6" s="12" t="s">
        <v>51</v>
      </c>
      <c r="B6" s="78" t="s">
        <v>58</v>
      </c>
    </row>
    <row r="7" spans="1:9" ht="13.5" thickBot="1" x14ac:dyDescent="0.25">
      <c r="A7" s="66" t="s">
        <v>52</v>
      </c>
      <c r="B7" s="79">
        <v>9</v>
      </c>
    </row>
    <row r="8" spans="1:9" x14ac:dyDescent="0.2">
      <c r="A8" s="70" t="s">
        <v>62</v>
      </c>
      <c r="B8" s="81" t="s">
        <v>63</v>
      </c>
    </row>
    <row r="9" spans="1:9" x14ac:dyDescent="0.2">
      <c r="A9" s="73" t="s">
        <v>55</v>
      </c>
      <c r="B9" s="74" t="s">
        <v>22</v>
      </c>
    </row>
    <row r="10" spans="1:9" x14ac:dyDescent="0.2">
      <c r="A10" s="12" t="s">
        <v>56</v>
      </c>
      <c r="B10" s="58" t="s">
        <v>61</v>
      </c>
    </row>
    <row r="11" spans="1:9" x14ac:dyDescent="0.2">
      <c r="A11" s="12" t="s">
        <v>56</v>
      </c>
      <c r="B11" s="58" t="s">
        <v>64</v>
      </c>
    </row>
    <row r="12" spans="1:9" ht="25.5" x14ac:dyDescent="0.2">
      <c r="A12" s="12" t="s">
        <v>51</v>
      </c>
      <c r="B12" s="78" t="s">
        <v>58</v>
      </c>
    </row>
    <row r="13" spans="1:9" ht="13.5" thickBot="1" x14ac:dyDescent="0.25">
      <c r="A13" s="66" t="s">
        <v>52</v>
      </c>
      <c r="B13" s="79">
        <v>4</v>
      </c>
    </row>
    <row r="14" spans="1:9" x14ac:dyDescent="0.2">
      <c r="A14" s="73" t="s">
        <v>65</v>
      </c>
      <c r="B14" s="81" t="s">
        <v>66</v>
      </c>
    </row>
    <row r="15" spans="1:9" x14ac:dyDescent="0.2">
      <c r="A15" s="73" t="s">
        <v>55</v>
      </c>
      <c r="B15" s="80" t="s">
        <v>22</v>
      </c>
    </row>
    <row r="16" spans="1:9" x14ac:dyDescent="0.2">
      <c r="A16" s="12" t="s">
        <v>56</v>
      </c>
      <c r="B16" s="78" t="s">
        <v>57</v>
      </c>
    </row>
    <row r="17" spans="1:2" x14ac:dyDescent="0.2">
      <c r="A17" s="12" t="s">
        <v>56</v>
      </c>
      <c r="B17" s="78" t="s">
        <v>67</v>
      </c>
    </row>
    <row r="18" spans="1:2" ht="25.5" x14ac:dyDescent="0.2">
      <c r="A18" s="12" t="s">
        <v>51</v>
      </c>
      <c r="B18" s="78" t="s">
        <v>58</v>
      </c>
    </row>
    <row r="19" spans="1:2" ht="13.5" thickBot="1" x14ac:dyDescent="0.25">
      <c r="A19" s="66" t="s">
        <v>52</v>
      </c>
      <c r="B19" s="79">
        <v>6</v>
      </c>
    </row>
    <row r="20" spans="1:2" x14ac:dyDescent="0.2">
      <c r="A20" s="70" t="s">
        <v>68</v>
      </c>
      <c r="B20" s="82" t="s">
        <v>69</v>
      </c>
    </row>
    <row r="21" spans="1:2" x14ac:dyDescent="0.2">
      <c r="A21" s="73" t="s">
        <v>55</v>
      </c>
      <c r="B21" s="74" t="s">
        <v>22</v>
      </c>
    </row>
    <row r="22" spans="1:2" x14ac:dyDescent="0.2">
      <c r="A22" s="12" t="s">
        <v>56</v>
      </c>
      <c r="B22" s="58" t="s">
        <v>61</v>
      </c>
    </row>
    <row r="23" spans="1:2" ht="25.5" x14ac:dyDescent="0.2">
      <c r="A23" s="12" t="s">
        <v>51</v>
      </c>
      <c r="B23" s="78" t="s">
        <v>58</v>
      </c>
    </row>
    <row r="24" spans="1:2" ht="13.5" thickBot="1" x14ac:dyDescent="0.25">
      <c r="A24" s="66" t="s">
        <v>52</v>
      </c>
      <c r="B24" s="79">
        <v>0</v>
      </c>
    </row>
    <row r="27" spans="1:2" x14ac:dyDescent="0.2">
      <c r="A27" s="503" t="s">
        <v>70</v>
      </c>
      <c r="B27" s="503"/>
    </row>
    <row r="28" spans="1:2" x14ac:dyDescent="0.2">
      <c r="A28" s="503"/>
      <c r="B28" s="503"/>
    </row>
  </sheetData>
  <mergeCells count="3">
    <mergeCell ref="A1:B1"/>
    <mergeCell ref="D1:I1"/>
    <mergeCell ref="A27:B28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7C3BC-0092-4429-9C35-EC3851577FC8}">
  <dimension ref="A1:I12"/>
  <sheetViews>
    <sheetView zoomScale="116" zoomScaleNormal="116" workbookViewId="0">
      <selection activeCell="A2" sqref="A2"/>
    </sheetView>
  </sheetViews>
  <sheetFormatPr defaultColWidth="9.140625" defaultRowHeight="12.75" x14ac:dyDescent="0.2"/>
  <cols>
    <col min="1" max="1" width="38.5703125" style="11" customWidth="1"/>
    <col min="2" max="2" width="51.28515625" style="33" customWidth="1"/>
    <col min="3" max="3" width="9.140625" style="1"/>
    <col min="4" max="4" width="35" style="1" bestFit="1" customWidth="1"/>
    <col min="5" max="5" width="9.140625" style="1"/>
    <col min="6" max="6" width="10.28515625" style="1" customWidth="1"/>
    <col min="7" max="7" width="11" style="1" customWidth="1"/>
    <col min="8" max="16384" width="9.140625" style="1"/>
  </cols>
  <sheetData>
    <row r="1" spans="1:9" ht="18.75" x14ac:dyDescent="0.2">
      <c r="A1" s="501" t="s">
        <v>71</v>
      </c>
      <c r="B1" s="502"/>
      <c r="D1" s="498" t="s">
        <v>72</v>
      </c>
      <c r="E1" s="499"/>
      <c r="F1" s="499"/>
      <c r="G1" s="499"/>
      <c r="H1" s="499"/>
      <c r="I1" s="500"/>
    </row>
    <row r="2" spans="1:9" s="3" customFormat="1" ht="38.25" x14ac:dyDescent="0.2">
      <c r="A2" s="83" t="s">
        <v>1</v>
      </c>
      <c r="B2" s="84"/>
      <c r="D2" s="50" t="s">
        <v>44</v>
      </c>
      <c r="E2" s="51" t="s">
        <v>2</v>
      </c>
      <c r="F2" s="51" t="s">
        <v>3</v>
      </c>
      <c r="G2" s="51" t="s">
        <v>4</v>
      </c>
      <c r="H2" s="51" t="s">
        <v>5</v>
      </c>
      <c r="I2" s="52" t="s">
        <v>45</v>
      </c>
    </row>
    <row r="3" spans="1:9" s="3" customFormat="1" x14ac:dyDescent="0.2">
      <c r="A3" s="85"/>
      <c r="B3" s="86"/>
      <c r="D3" s="54" t="s">
        <v>46</v>
      </c>
      <c r="E3" s="55"/>
      <c r="F3" s="55"/>
      <c r="G3" s="55"/>
      <c r="H3" s="55"/>
      <c r="I3" s="56">
        <f>SUM(E3:H3)</f>
        <v>0</v>
      </c>
    </row>
    <row r="4" spans="1:9" s="3" customFormat="1" ht="13.5" thickBot="1" x14ac:dyDescent="0.25">
      <c r="A4" s="87" t="s">
        <v>73</v>
      </c>
      <c r="B4" s="86"/>
      <c r="D4" s="59" t="s">
        <v>48</v>
      </c>
      <c r="E4" s="60"/>
      <c r="F4" s="60"/>
      <c r="G4" s="60"/>
      <c r="H4" s="60"/>
      <c r="I4" s="61">
        <f>SUM(E4:H4)</f>
        <v>0</v>
      </c>
    </row>
    <row r="5" spans="1:9" x14ac:dyDescent="0.2">
      <c r="A5" s="88" t="s">
        <v>74</v>
      </c>
      <c r="B5" s="89"/>
    </row>
    <row r="6" spans="1:9" ht="25.5" x14ac:dyDescent="0.2">
      <c r="A6" s="88" t="s">
        <v>51</v>
      </c>
      <c r="B6" s="89"/>
    </row>
    <row r="7" spans="1:9" ht="13.5" thickBot="1" x14ac:dyDescent="0.25">
      <c r="A7" s="90" t="s">
        <v>52</v>
      </c>
      <c r="B7" s="91"/>
    </row>
    <row r="8" spans="1:9" x14ac:dyDescent="0.2">
      <c r="A8" s="92"/>
      <c r="B8" s="93"/>
    </row>
    <row r="9" spans="1:9" x14ac:dyDescent="0.2">
      <c r="A9" s="94"/>
      <c r="B9" s="95"/>
    </row>
    <row r="10" spans="1:9" x14ac:dyDescent="0.2">
      <c r="A10" s="96"/>
      <c r="B10" s="97"/>
    </row>
    <row r="11" spans="1:9" x14ac:dyDescent="0.2">
      <c r="A11" s="96"/>
      <c r="B11" s="97"/>
    </row>
    <row r="12" spans="1:9" x14ac:dyDescent="0.2">
      <c r="A12" s="98"/>
      <c r="B12" s="97"/>
    </row>
  </sheetData>
  <mergeCells count="2">
    <mergeCell ref="A1:B1"/>
    <mergeCell ref="D1:I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16B08-7E0C-4189-824F-74EEEAC70CA6}">
  <dimension ref="A1:J18"/>
  <sheetViews>
    <sheetView workbookViewId="0">
      <selection sqref="A1:J1"/>
    </sheetView>
  </sheetViews>
  <sheetFormatPr defaultColWidth="9.140625" defaultRowHeight="12.75" x14ac:dyDescent="0.2"/>
  <cols>
    <col min="1" max="1" width="47.85546875" style="11" customWidth="1"/>
    <col min="2" max="2" width="6.7109375" style="33" customWidth="1"/>
    <col min="3" max="4" width="8.28515625" style="1" customWidth="1"/>
    <col min="5" max="5" width="7.7109375" style="1" customWidth="1"/>
    <col min="6" max="6" width="8.28515625" style="1" customWidth="1"/>
    <col min="7" max="7" width="8.5703125" style="1" customWidth="1"/>
    <col min="8" max="8" width="7.42578125" style="1" customWidth="1"/>
    <col min="9" max="9" width="7" style="1" customWidth="1"/>
    <col min="10" max="16384" width="9.140625" style="1"/>
  </cols>
  <sheetData>
    <row r="1" spans="1:10" ht="18.75" x14ac:dyDescent="0.2">
      <c r="A1" s="505" t="s">
        <v>75</v>
      </c>
      <c r="B1" s="475"/>
      <c r="C1" s="475"/>
      <c r="D1" s="475"/>
      <c r="E1" s="475"/>
      <c r="F1" s="475"/>
      <c r="G1" s="475"/>
      <c r="H1" s="475"/>
      <c r="I1" s="475"/>
      <c r="J1" s="477"/>
    </row>
    <row r="2" spans="1:10" s="3" customFormat="1" x14ac:dyDescent="0.2">
      <c r="A2" s="506" t="s">
        <v>1</v>
      </c>
      <c r="B2" s="508"/>
      <c r="C2" s="510" t="s">
        <v>76</v>
      </c>
      <c r="D2" s="510"/>
      <c r="E2" s="510"/>
      <c r="F2" s="510" t="s">
        <v>77</v>
      </c>
      <c r="G2" s="510"/>
      <c r="H2" s="510"/>
      <c r="I2" s="511" t="s">
        <v>78</v>
      </c>
      <c r="J2" s="513" t="s">
        <v>6</v>
      </c>
    </row>
    <row r="3" spans="1:10" s="3" customFormat="1" ht="25.5" x14ac:dyDescent="0.2">
      <c r="A3" s="507"/>
      <c r="B3" s="509"/>
      <c r="C3" s="69" t="s">
        <v>79</v>
      </c>
      <c r="D3" s="69" t="s">
        <v>80</v>
      </c>
      <c r="E3" s="69" t="s">
        <v>81</v>
      </c>
      <c r="F3" s="69" t="s">
        <v>79</v>
      </c>
      <c r="G3" s="69" t="s">
        <v>80</v>
      </c>
      <c r="H3" s="69" t="s">
        <v>81</v>
      </c>
      <c r="I3" s="512"/>
      <c r="J3" s="514"/>
    </row>
    <row r="4" spans="1:10" s="11" customFormat="1" x14ac:dyDescent="0.2">
      <c r="A4" s="9" t="s">
        <v>9</v>
      </c>
      <c r="B4" s="99" t="s">
        <v>10</v>
      </c>
      <c r="C4" s="504"/>
      <c r="D4" s="504"/>
      <c r="E4" s="504"/>
      <c r="F4" s="504"/>
      <c r="G4" s="504"/>
      <c r="H4" s="504"/>
      <c r="I4" s="504"/>
      <c r="J4" s="100"/>
    </row>
    <row r="5" spans="1:10" x14ac:dyDescent="0.2">
      <c r="A5" s="12" t="s">
        <v>11</v>
      </c>
      <c r="B5" s="101" t="s">
        <v>12</v>
      </c>
      <c r="C5" s="102"/>
      <c r="D5" s="102"/>
      <c r="E5" s="102"/>
      <c r="F5" s="102"/>
      <c r="G5" s="102"/>
      <c r="H5" s="102"/>
      <c r="I5" s="102"/>
      <c r="J5" s="103"/>
    </row>
    <row r="6" spans="1:10" x14ac:dyDescent="0.2">
      <c r="A6" s="12" t="s">
        <v>13</v>
      </c>
      <c r="B6" s="101" t="s">
        <v>14</v>
      </c>
      <c r="C6" s="102"/>
      <c r="D6" s="102"/>
      <c r="E6" s="102"/>
      <c r="F6" s="102"/>
      <c r="G6" s="102"/>
      <c r="H6" s="102"/>
      <c r="I6" s="102"/>
      <c r="J6" s="103"/>
    </row>
    <row r="7" spans="1:10" x14ac:dyDescent="0.2">
      <c r="A7" s="12" t="s">
        <v>15</v>
      </c>
      <c r="B7" s="101" t="s">
        <v>16</v>
      </c>
      <c r="C7" s="102"/>
      <c r="D7" s="102"/>
      <c r="E7" s="102"/>
      <c r="F7" s="102"/>
      <c r="G7" s="102"/>
      <c r="H7" s="102"/>
      <c r="I7" s="102"/>
      <c r="J7" s="103"/>
    </row>
    <row r="8" spans="1:10" x14ac:dyDescent="0.2">
      <c r="A8" s="12" t="s">
        <v>17</v>
      </c>
      <c r="B8" s="101" t="s">
        <v>18</v>
      </c>
      <c r="C8" s="102"/>
      <c r="D8" s="102"/>
      <c r="E8" s="102"/>
      <c r="F8" s="102"/>
      <c r="G8" s="102"/>
      <c r="H8" s="102"/>
      <c r="I8" s="102"/>
      <c r="J8" s="103"/>
    </row>
    <row r="9" spans="1:10" x14ac:dyDescent="0.2">
      <c r="A9" s="12" t="s">
        <v>19</v>
      </c>
      <c r="B9" s="101" t="s">
        <v>20</v>
      </c>
      <c r="C9" s="102"/>
      <c r="D9" s="102"/>
      <c r="E9" s="102"/>
      <c r="F9" s="102"/>
      <c r="G9" s="102"/>
      <c r="H9" s="102"/>
      <c r="I9" s="102"/>
      <c r="J9" s="103"/>
    </row>
    <row r="10" spans="1:10" x14ac:dyDescent="0.2">
      <c r="A10" s="12" t="s">
        <v>21</v>
      </c>
      <c r="B10" s="101" t="s">
        <v>22</v>
      </c>
      <c r="C10" s="102"/>
      <c r="D10" s="102"/>
      <c r="E10" s="102"/>
      <c r="F10" s="102"/>
      <c r="G10" s="102"/>
      <c r="H10" s="102"/>
      <c r="I10" s="102"/>
      <c r="J10" s="103"/>
    </row>
    <row r="11" spans="1:10" x14ac:dyDescent="0.2">
      <c r="A11" s="12" t="s">
        <v>23</v>
      </c>
      <c r="B11" s="101" t="s">
        <v>24</v>
      </c>
      <c r="C11" s="102"/>
      <c r="D11" s="102"/>
      <c r="E11" s="102"/>
      <c r="F11" s="102"/>
      <c r="G11" s="102"/>
      <c r="H11" s="102"/>
      <c r="I11" s="102"/>
      <c r="J11" s="103"/>
    </row>
    <row r="12" spans="1:10" x14ac:dyDescent="0.2">
      <c r="A12" s="12" t="s">
        <v>25</v>
      </c>
      <c r="B12" s="101" t="s">
        <v>26</v>
      </c>
      <c r="C12" s="102"/>
      <c r="D12" s="102"/>
      <c r="E12" s="102"/>
      <c r="F12" s="102"/>
      <c r="G12" s="102"/>
      <c r="H12" s="102"/>
      <c r="I12" s="102"/>
      <c r="J12" s="103"/>
    </row>
    <row r="13" spans="1:10" x14ac:dyDescent="0.2">
      <c r="A13" s="12" t="s">
        <v>27</v>
      </c>
      <c r="B13" s="101" t="s">
        <v>28</v>
      </c>
      <c r="C13" s="102"/>
      <c r="D13" s="102"/>
      <c r="E13" s="102"/>
      <c r="F13" s="102"/>
      <c r="G13" s="102"/>
      <c r="H13" s="102"/>
      <c r="I13" s="102"/>
      <c r="J13" s="103"/>
    </row>
    <row r="14" spans="1:10" x14ac:dyDescent="0.2">
      <c r="A14" s="12" t="s">
        <v>29</v>
      </c>
      <c r="B14" s="101" t="s">
        <v>30</v>
      </c>
      <c r="C14" s="102"/>
      <c r="D14" s="102"/>
      <c r="E14" s="102"/>
      <c r="F14" s="102"/>
      <c r="G14" s="102"/>
      <c r="H14" s="102"/>
      <c r="I14" s="102"/>
      <c r="J14" s="103"/>
    </row>
    <row r="15" spans="1:10" x14ac:dyDescent="0.2">
      <c r="A15" s="12" t="s">
        <v>31</v>
      </c>
      <c r="B15" s="101" t="s">
        <v>32</v>
      </c>
      <c r="C15" s="104"/>
      <c r="D15" s="104"/>
      <c r="E15" s="104"/>
      <c r="F15" s="104"/>
      <c r="G15" s="104"/>
      <c r="H15" s="104"/>
      <c r="I15" s="104"/>
      <c r="J15" s="103"/>
    </row>
    <row r="16" spans="1:10" ht="13.5" thickBot="1" x14ac:dyDescent="0.25">
      <c r="A16" s="105" t="s">
        <v>36</v>
      </c>
      <c r="B16" s="106" t="s">
        <v>34</v>
      </c>
      <c r="C16" s="107"/>
      <c r="D16" s="107"/>
      <c r="E16" s="107"/>
      <c r="F16" s="107"/>
      <c r="G16" s="107"/>
      <c r="H16" s="107"/>
      <c r="I16" s="107"/>
      <c r="J16" s="108"/>
    </row>
    <row r="18" spans="2:2" x14ac:dyDescent="0.2">
      <c r="B18" s="1"/>
    </row>
  </sheetData>
  <mergeCells count="8">
    <mergeCell ref="C4:I4"/>
    <mergeCell ref="A1:J1"/>
    <mergeCell ref="A2:A3"/>
    <mergeCell ref="B2:B3"/>
    <mergeCell ref="C2:E2"/>
    <mergeCell ref="F2:H2"/>
    <mergeCell ref="I2:I3"/>
    <mergeCell ref="J2:J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625E2-088E-422D-B2A8-410FDEFAC9CB}">
  <dimension ref="A1:K18"/>
  <sheetViews>
    <sheetView workbookViewId="0">
      <selection sqref="A1:K1"/>
    </sheetView>
  </sheetViews>
  <sheetFormatPr defaultColWidth="9.140625" defaultRowHeight="12.75" x14ac:dyDescent="0.2"/>
  <cols>
    <col min="1" max="1" width="47.85546875" style="11" customWidth="1"/>
    <col min="2" max="2" width="6.7109375" style="33" customWidth="1"/>
    <col min="3" max="3" width="6.140625" style="1" customWidth="1"/>
    <col min="4" max="4" width="8.28515625" style="1" customWidth="1"/>
    <col min="5" max="5" width="7.42578125" style="1" bestFit="1" customWidth="1"/>
    <col min="6" max="6" width="6" style="1" customWidth="1"/>
    <col min="7" max="7" width="8.5703125" style="1" customWidth="1"/>
    <col min="8" max="8" width="7.42578125" style="1" customWidth="1"/>
    <col min="9" max="9" width="7" style="1" customWidth="1"/>
    <col min="10" max="10" width="9.140625" style="1"/>
    <col min="11" max="11" width="22.85546875" style="1" customWidth="1"/>
    <col min="12" max="16384" width="9.140625" style="1"/>
  </cols>
  <sheetData>
    <row r="1" spans="1:11" ht="18.75" x14ac:dyDescent="0.2">
      <c r="A1" s="505" t="s">
        <v>82</v>
      </c>
      <c r="B1" s="475"/>
      <c r="C1" s="475"/>
      <c r="D1" s="475"/>
      <c r="E1" s="475"/>
      <c r="F1" s="475"/>
      <c r="G1" s="475"/>
      <c r="H1" s="475"/>
      <c r="I1" s="475"/>
      <c r="J1" s="475"/>
      <c r="K1" s="477"/>
    </row>
    <row r="2" spans="1:11" s="3" customFormat="1" x14ac:dyDescent="0.2">
      <c r="A2" s="506" t="s">
        <v>1</v>
      </c>
      <c r="B2" s="508"/>
      <c r="C2" s="510" t="s">
        <v>76</v>
      </c>
      <c r="D2" s="510"/>
      <c r="E2" s="510"/>
      <c r="F2" s="510" t="s">
        <v>77</v>
      </c>
      <c r="G2" s="510"/>
      <c r="H2" s="510"/>
      <c r="I2" s="511" t="s">
        <v>78</v>
      </c>
      <c r="J2" s="517" t="s">
        <v>83</v>
      </c>
      <c r="K2" s="519" t="s">
        <v>84</v>
      </c>
    </row>
    <row r="3" spans="1:11" s="3" customFormat="1" ht="25.5" x14ac:dyDescent="0.2">
      <c r="A3" s="516"/>
      <c r="B3" s="509"/>
      <c r="C3" s="69" t="s">
        <v>79</v>
      </c>
      <c r="D3" s="69" t="s">
        <v>80</v>
      </c>
      <c r="E3" s="69" t="s">
        <v>81</v>
      </c>
      <c r="F3" s="69" t="s">
        <v>79</v>
      </c>
      <c r="G3" s="69" t="s">
        <v>80</v>
      </c>
      <c r="H3" s="69" t="s">
        <v>81</v>
      </c>
      <c r="I3" s="512"/>
      <c r="J3" s="518"/>
      <c r="K3" s="520"/>
    </row>
    <row r="4" spans="1:11" s="11" customFormat="1" x14ac:dyDescent="0.2">
      <c r="A4" s="9" t="s">
        <v>9</v>
      </c>
      <c r="B4" s="99" t="s">
        <v>10</v>
      </c>
      <c r="C4" s="504"/>
      <c r="D4" s="504"/>
      <c r="E4" s="504"/>
      <c r="F4" s="504"/>
      <c r="G4" s="504"/>
      <c r="H4" s="504"/>
      <c r="I4" s="504"/>
      <c r="J4" s="109"/>
      <c r="K4" s="110"/>
    </row>
    <row r="5" spans="1:11" x14ac:dyDescent="0.2">
      <c r="A5" s="12" t="s">
        <v>11</v>
      </c>
      <c r="B5" s="101" t="s">
        <v>12</v>
      </c>
      <c r="C5" s="102"/>
      <c r="D5" s="102"/>
      <c r="E5" s="102"/>
      <c r="F5" s="102"/>
      <c r="G5" s="102"/>
      <c r="H5" s="102"/>
      <c r="I5" s="102"/>
      <c r="J5" s="111"/>
      <c r="K5" s="112"/>
    </row>
    <row r="6" spans="1:11" x14ac:dyDescent="0.2">
      <c r="A6" s="12" t="s">
        <v>13</v>
      </c>
      <c r="B6" s="101" t="s">
        <v>14</v>
      </c>
      <c r="C6" s="102"/>
      <c r="D6" s="102"/>
      <c r="E6" s="102"/>
      <c r="F6" s="102"/>
      <c r="G6" s="102"/>
      <c r="H6" s="102"/>
      <c r="I6" s="102"/>
      <c r="J6" s="111"/>
      <c r="K6" s="112"/>
    </row>
    <row r="7" spans="1:11" x14ac:dyDescent="0.2">
      <c r="A7" s="12" t="s">
        <v>15</v>
      </c>
      <c r="B7" s="101" t="s">
        <v>16</v>
      </c>
      <c r="C7" s="102"/>
      <c r="D7" s="102"/>
      <c r="E7" s="102"/>
      <c r="F7" s="102"/>
      <c r="G7" s="102"/>
      <c r="H7" s="102"/>
      <c r="I7" s="102"/>
      <c r="J7" s="111"/>
      <c r="K7" s="112"/>
    </row>
    <row r="8" spans="1:11" x14ac:dyDescent="0.2">
      <c r="A8" s="12" t="s">
        <v>17</v>
      </c>
      <c r="B8" s="101" t="s">
        <v>18</v>
      </c>
      <c r="C8" s="102"/>
      <c r="D8" s="102"/>
      <c r="E8" s="102"/>
      <c r="F8" s="102"/>
      <c r="G8" s="102"/>
      <c r="H8" s="102"/>
      <c r="I8" s="102"/>
      <c r="J8" s="111"/>
      <c r="K8" s="112"/>
    </row>
    <row r="9" spans="1:11" x14ac:dyDescent="0.2">
      <c r="A9" s="12" t="s">
        <v>19</v>
      </c>
      <c r="B9" s="101" t="s">
        <v>20</v>
      </c>
      <c r="C9" s="102"/>
      <c r="D9" s="102"/>
      <c r="E9" s="102"/>
      <c r="F9" s="102"/>
      <c r="G9" s="102"/>
      <c r="H9" s="102"/>
      <c r="I9" s="102"/>
      <c r="J9" s="111"/>
      <c r="K9" s="112"/>
    </row>
    <row r="10" spans="1:11" x14ac:dyDescent="0.2">
      <c r="A10" s="12" t="s">
        <v>21</v>
      </c>
      <c r="B10" s="101" t="s">
        <v>22</v>
      </c>
      <c r="C10" s="102"/>
      <c r="D10" s="102"/>
      <c r="E10" s="102"/>
      <c r="F10" s="102"/>
      <c r="G10" s="102"/>
      <c r="H10" s="102"/>
      <c r="I10" s="102"/>
      <c r="J10" s="111"/>
      <c r="K10" s="112"/>
    </row>
    <row r="11" spans="1:11" x14ac:dyDescent="0.2">
      <c r="A11" s="12" t="s">
        <v>23</v>
      </c>
      <c r="B11" s="101" t="s">
        <v>24</v>
      </c>
      <c r="C11" s="102"/>
      <c r="D11" s="102"/>
      <c r="E11" s="102"/>
      <c r="F11" s="102"/>
      <c r="G11" s="102"/>
      <c r="H11" s="102"/>
      <c r="I11" s="102"/>
      <c r="J11" s="111"/>
      <c r="K11" s="112"/>
    </row>
    <row r="12" spans="1:11" x14ac:dyDescent="0.2">
      <c r="A12" s="12" t="s">
        <v>25</v>
      </c>
      <c r="B12" s="101" t="s">
        <v>26</v>
      </c>
      <c r="C12" s="102"/>
      <c r="D12" s="102"/>
      <c r="E12" s="102"/>
      <c r="F12" s="102"/>
      <c r="G12" s="102"/>
      <c r="H12" s="102"/>
      <c r="I12" s="102"/>
      <c r="J12" s="111"/>
      <c r="K12" s="112"/>
    </row>
    <row r="13" spans="1:11" x14ac:dyDescent="0.2">
      <c r="A13" s="12" t="s">
        <v>27</v>
      </c>
      <c r="B13" s="101" t="s">
        <v>28</v>
      </c>
      <c r="C13" s="102"/>
      <c r="D13" s="102"/>
      <c r="E13" s="102"/>
      <c r="F13" s="102"/>
      <c r="G13" s="102"/>
      <c r="H13" s="102"/>
      <c r="I13" s="102"/>
      <c r="J13" s="111"/>
      <c r="K13" s="112"/>
    </row>
    <row r="14" spans="1:11" x14ac:dyDescent="0.2">
      <c r="A14" s="12" t="s">
        <v>29</v>
      </c>
      <c r="B14" s="101" t="s">
        <v>30</v>
      </c>
      <c r="C14" s="102"/>
      <c r="D14" s="102"/>
      <c r="E14" s="102"/>
      <c r="F14" s="102"/>
      <c r="G14" s="102"/>
      <c r="H14" s="102"/>
      <c r="I14" s="102"/>
      <c r="J14" s="111"/>
      <c r="K14" s="112"/>
    </row>
    <row r="15" spans="1:11" x14ac:dyDescent="0.2">
      <c r="A15" s="12" t="s">
        <v>31</v>
      </c>
      <c r="B15" s="101" t="s">
        <v>32</v>
      </c>
      <c r="C15" s="104"/>
      <c r="D15" s="104"/>
      <c r="E15" s="104"/>
      <c r="F15" s="104"/>
      <c r="G15" s="104"/>
      <c r="H15" s="104"/>
      <c r="I15" s="104"/>
      <c r="J15" s="113"/>
      <c r="K15" s="114"/>
    </row>
    <row r="16" spans="1:11" ht="13.5" thickBot="1" x14ac:dyDescent="0.25">
      <c r="A16" s="105" t="s">
        <v>277</v>
      </c>
      <c r="B16" s="106" t="s">
        <v>34</v>
      </c>
      <c r="C16" s="107"/>
      <c r="D16" s="107"/>
      <c r="E16" s="107"/>
      <c r="F16" s="107"/>
      <c r="G16" s="107"/>
      <c r="H16" s="107"/>
      <c r="I16" s="107"/>
      <c r="J16" s="107"/>
      <c r="K16" s="108"/>
    </row>
    <row r="18" spans="1:11" x14ac:dyDescent="0.2">
      <c r="A18" s="515" t="s">
        <v>85</v>
      </c>
      <c r="B18" s="515"/>
      <c r="C18" s="515"/>
      <c r="D18" s="515"/>
      <c r="E18" s="515"/>
      <c r="F18" s="515"/>
      <c r="G18" s="515"/>
      <c r="H18" s="515"/>
      <c r="I18" s="515"/>
      <c r="J18" s="515"/>
      <c r="K18" s="515"/>
    </row>
  </sheetData>
  <mergeCells count="10">
    <mergeCell ref="C4:I4"/>
    <mergeCell ref="A18:K18"/>
    <mergeCell ref="A1:K1"/>
    <mergeCell ref="A2:A3"/>
    <mergeCell ref="B2:B3"/>
    <mergeCell ref="C2:E2"/>
    <mergeCell ref="F2:H2"/>
    <mergeCell ref="I2:I3"/>
    <mergeCell ref="J2:J3"/>
    <mergeCell ref="K2:K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3EF11-FDE7-4B0F-8AF3-BDAB4D286453}">
  <dimension ref="A1:J27"/>
  <sheetViews>
    <sheetView zoomScaleNormal="100" workbookViewId="0">
      <selection sqref="A1:J1"/>
    </sheetView>
  </sheetViews>
  <sheetFormatPr defaultColWidth="9.140625" defaultRowHeight="12.75" x14ac:dyDescent="0.2"/>
  <cols>
    <col min="1" max="1" width="47.85546875" style="11" customWidth="1"/>
    <col min="2" max="2" width="6.7109375" style="33" customWidth="1"/>
    <col min="3" max="3" width="12.5703125" style="1" customWidth="1"/>
    <col min="4" max="4" width="8.85546875" style="1" customWidth="1"/>
    <col min="5" max="5" width="7.42578125" style="1" bestFit="1" customWidth="1"/>
    <col min="6" max="6" width="7.42578125" style="1" customWidth="1"/>
    <col min="7" max="7" width="12.5703125" style="1" customWidth="1"/>
    <col min="8" max="8" width="9.28515625" style="1" customWidth="1"/>
    <col min="9" max="9" width="7.42578125" style="1" customWidth="1"/>
    <col min="10" max="16384" width="9.140625" style="1"/>
  </cols>
  <sheetData>
    <row r="1" spans="1:10" ht="18.75" x14ac:dyDescent="0.2">
      <c r="A1" s="505" t="s">
        <v>86</v>
      </c>
      <c r="B1" s="475"/>
      <c r="C1" s="475"/>
      <c r="D1" s="475"/>
      <c r="E1" s="475"/>
      <c r="F1" s="475"/>
      <c r="G1" s="475"/>
      <c r="H1" s="475"/>
      <c r="I1" s="475"/>
      <c r="J1" s="477"/>
    </row>
    <row r="2" spans="1:10" s="3" customFormat="1" x14ac:dyDescent="0.2">
      <c r="A2" s="506" t="s">
        <v>1</v>
      </c>
      <c r="B2" s="508"/>
      <c r="C2" s="510" t="s">
        <v>87</v>
      </c>
      <c r="D2" s="510"/>
      <c r="E2" s="510"/>
      <c r="F2" s="513" t="s">
        <v>6</v>
      </c>
      <c r="G2" s="521" t="s">
        <v>88</v>
      </c>
      <c r="H2" s="510"/>
      <c r="I2" s="510"/>
      <c r="J2" s="115" t="s">
        <v>83</v>
      </c>
    </row>
    <row r="3" spans="1:10" s="3" customFormat="1" ht="38.25" x14ac:dyDescent="0.2">
      <c r="A3" s="516"/>
      <c r="B3" s="509"/>
      <c r="C3" s="69" t="s">
        <v>89</v>
      </c>
      <c r="D3" s="69" t="s">
        <v>90</v>
      </c>
      <c r="E3" s="116" t="s">
        <v>78</v>
      </c>
      <c r="F3" s="514"/>
      <c r="G3" s="117" t="s">
        <v>89</v>
      </c>
      <c r="H3" s="69" t="s">
        <v>90</v>
      </c>
      <c r="I3" s="116" t="s">
        <v>78</v>
      </c>
      <c r="J3" s="118"/>
    </row>
    <row r="4" spans="1:10" s="11" customFormat="1" x14ac:dyDescent="0.2">
      <c r="A4" s="9" t="s">
        <v>9</v>
      </c>
      <c r="B4" s="99" t="s">
        <v>10</v>
      </c>
      <c r="C4" s="119"/>
      <c r="D4" s="119"/>
      <c r="E4" s="119"/>
      <c r="F4" s="100"/>
      <c r="G4" s="120"/>
      <c r="H4" s="119"/>
      <c r="I4" s="119"/>
      <c r="J4" s="100"/>
    </row>
    <row r="5" spans="1:10" x14ac:dyDescent="0.2">
      <c r="A5" s="12" t="s">
        <v>11</v>
      </c>
      <c r="B5" s="101" t="s">
        <v>12</v>
      </c>
      <c r="C5" s="102"/>
      <c r="D5" s="102"/>
      <c r="E5" s="102"/>
      <c r="F5" s="103"/>
      <c r="G5" s="121"/>
      <c r="H5" s="102"/>
      <c r="I5" s="102"/>
      <c r="J5" s="103"/>
    </row>
    <row r="6" spans="1:10" x14ac:dyDescent="0.2">
      <c r="A6" s="12" t="s">
        <v>13</v>
      </c>
      <c r="B6" s="101" t="s">
        <v>14</v>
      </c>
      <c r="C6" s="102"/>
      <c r="D6" s="102"/>
      <c r="E6" s="102"/>
      <c r="F6" s="103"/>
      <c r="G6" s="121"/>
      <c r="H6" s="102"/>
      <c r="I6" s="102"/>
      <c r="J6" s="103"/>
    </row>
    <row r="7" spans="1:10" x14ac:dyDescent="0.2">
      <c r="A7" s="12" t="s">
        <v>15</v>
      </c>
      <c r="B7" s="101" t="s">
        <v>16</v>
      </c>
      <c r="C7" s="102"/>
      <c r="D7" s="102"/>
      <c r="E7" s="102"/>
      <c r="F7" s="103"/>
      <c r="G7" s="121"/>
      <c r="H7" s="102"/>
      <c r="I7" s="102"/>
      <c r="J7" s="103"/>
    </row>
    <row r="8" spans="1:10" x14ac:dyDescent="0.2">
      <c r="A8" s="12" t="s">
        <v>17</v>
      </c>
      <c r="B8" s="101" t="s">
        <v>18</v>
      </c>
      <c r="C8" s="102"/>
      <c r="D8" s="102"/>
      <c r="E8" s="102"/>
      <c r="F8" s="103"/>
      <c r="G8" s="121"/>
      <c r="H8" s="102"/>
      <c r="I8" s="102"/>
      <c r="J8" s="103"/>
    </row>
    <row r="9" spans="1:10" x14ac:dyDescent="0.2">
      <c r="A9" s="12" t="s">
        <v>19</v>
      </c>
      <c r="B9" s="101" t="s">
        <v>20</v>
      </c>
      <c r="C9" s="102"/>
      <c r="D9" s="102"/>
      <c r="E9" s="102"/>
      <c r="F9" s="103"/>
      <c r="G9" s="121"/>
      <c r="H9" s="102"/>
      <c r="I9" s="102"/>
      <c r="J9" s="103"/>
    </row>
    <row r="10" spans="1:10" x14ac:dyDescent="0.2">
      <c r="A10" s="12" t="s">
        <v>21</v>
      </c>
      <c r="B10" s="101" t="s">
        <v>22</v>
      </c>
      <c r="C10" s="102"/>
      <c r="D10" s="102"/>
      <c r="E10" s="102"/>
      <c r="F10" s="103"/>
      <c r="G10" s="121"/>
      <c r="H10" s="102"/>
      <c r="I10" s="102"/>
      <c r="J10" s="103"/>
    </row>
    <row r="11" spans="1:10" x14ac:dyDescent="0.2">
      <c r="A11" s="12" t="s">
        <v>23</v>
      </c>
      <c r="B11" s="101" t="s">
        <v>24</v>
      </c>
      <c r="C11" s="102"/>
      <c r="D11" s="102"/>
      <c r="E11" s="102"/>
      <c r="F11" s="103"/>
      <c r="G11" s="121"/>
      <c r="H11" s="102"/>
      <c r="I11" s="102"/>
      <c r="J11" s="103"/>
    </row>
    <row r="12" spans="1:10" x14ac:dyDescent="0.2">
      <c r="A12" s="12" t="s">
        <v>25</v>
      </c>
      <c r="B12" s="101" t="s">
        <v>26</v>
      </c>
      <c r="C12" s="102"/>
      <c r="D12" s="102"/>
      <c r="E12" s="102"/>
      <c r="F12" s="103"/>
      <c r="G12" s="121"/>
      <c r="H12" s="102"/>
      <c r="I12" s="102"/>
      <c r="J12" s="103"/>
    </row>
    <row r="13" spans="1:10" x14ac:dyDescent="0.2">
      <c r="A13" s="12" t="s">
        <v>27</v>
      </c>
      <c r="B13" s="101" t="s">
        <v>28</v>
      </c>
      <c r="C13" s="102"/>
      <c r="D13" s="102"/>
      <c r="E13" s="102"/>
      <c r="F13" s="103"/>
      <c r="G13" s="121"/>
      <c r="H13" s="102"/>
      <c r="I13" s="102"/>
      <c r="J13" s="103"/>
    </row>
    <row r="14" spans="1:10" x14ac:dyDescent="0.2">
      <c r="A14" s="12" t="s">
        <v>29</v>
      </c>
      <c r="B14" s="101" t="s">
        <v>30</v>
      </c>
      <c r="C14" s="102"/>
      <c r="D14" s="102"/>
      <c r="E14" s="102"/>
      <c r="F14" s="103"/>
      <c r="G14" s="121"/>
      <c r="H14" s="102"/>
      <c r="I14" s="102"/>
      <c r="J14" s="103"/>
    </row>
    <row r="15" spans="1:10" x14ac:dyDescent="0.2">
      <c r="A15" s="12" t="s">
        <v>31</v>
      </c>
      <c r="B15" s="101" t="s">
        <v>32</v>
      </c>
      <c r="C15" s="104"/>
      <c r="D15" s="104"/>
      <c r="E15" s="104"/>
      <c r="F15" s="122"/>
      <c r="G15" s="123"/>
      <c r="H15" s="104"/>
      <c r="I15" s="104"/>
      <c r="J15" s="122"/>
    </row>
    <row r="16" spans="1:10" ht="13.5" thickBot="1" x14ac:dyDescent="0.25">
      <c r="A16" s="105" t="s">
        <v>277</v>
      </c>
      <c r="B16" s="106" t="s">
        <v>34</v>
      </c>
      <c r="C16" s="107"/>
      <c r="D16" s="107"/>
      <c r="E16" s="107"/>
      <c r="F16" s="108"/>
      <c r="G16" s="124"/>
      <c r="H16" s="107"/>
      <c r="I16" s="107"/>
      <c r="J16" s="108"/>
    </row>
    <row r="18" spans="1:10" x14ac:dyDescent="0.2">
      <c r="A18" s="515" t="s">
        <v>91</v>
      </c>
      <c r="B18" s="515"/>
      <c r="C18" s="515"/>
      <c r="D18" s="515"/>
      <c r="E18" s="515"/>
      <c r="F18" s="515"/>
      <c r="G18" s="515"/>
      <c r="H18" s="515"/>
      <c r="I18" s="515"/>
      <c r="J18" s="515"/>
    </row>
    <row r="27" spans="1:10" x14ac:dyDescent="0.2">
      <c r="G27" s="11"/>
    </row>
  </sheetData>
  <mergeCells count="7">
    <mergeCell ref="A18:J18"/>
    <mergeCell ref="A1:J1"/>
    <mergeCell ref="A2:A3"/>
    <mergeCell ref="B2:B3"/>
    <mergeCell ref="C2:E2"/>
    <mergeCell ref="F2:F3"/>
    <mergeCell ref="G2:I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76F2A-EFD5-4E24-AAFA-9685539F00DE}">
  <dimension ref="A1:K38"/>
  <sheetViews>
    <sheetView zoomScaleNormal="100" workbookViewId="0">
      <selection sqref="A1:K1"/>
    </sheetView>
  </sheetViews>
  <sheetFormatPr defaultColWidth="9.140625" defaultRowHeight="12.75" x14ac:dyDescent="0.2"/>
  <cols>
    <col min="1" max="1" width="47.85546875" style="11" customWidth="1"/>
    <col min="2" max="2" width="6.7109375" style="33" customWidth="1"/>
    <col min="3" max="3" width="8.28515625" style="1" customWidth="1"/>
    <col min="4" max="4" width="6.85546875" style="1" customWidth="1"/>
    <col min="5" max="5" width="8.5703125" style="1" customWidth="1"/>
    <col min="6" max="6" width="7.42578125" style="1" customWidth="1"/>
    <col min="7" max="7" width="8.7109375" style="1" customWidth="1"/>
    <col min="8" max="8" width="7" style="1" customWidth="1"/>
    <col min="9" max="16384" width="9.140625" style="1"/>
  </cols>
  <sheetData>
    <row r="1" spans="1:11" ht="33.75" customHeight="1" x14ac:dyDescent="0.2">
      <c r="A1" s="528" t="s">
        <v>92</v>
      </c>
      <c r="B1" s="529"/>
      <c r="C1" s="529"/>
      <c r="D1" s="529"/>
      <c r="E1" s="529"/>
      <c r="F1" s="529"/>
      <c r="G1" s="529"/>
      <c r="H1" s="529"/>
      <c r="I1" s="529"/>
      <c r="J1" s="529"/>
      <c r="K1" s="502"/>
    </row>
    <row r="2" spans="1:11" s="3" customFormat="1" ht="38.25" customHeight="1" x14ac:dyDescent="0.2">
      <c r="A2" s="506" t="s">
        <v>1</v>
      </c>
      <c r="B2" s="508"/>
      <c r="C2" s="510" t="s">
        <v>2</v>
      </c>
      <c r="D2" s="510"/>
      <c r="E2" s="510" t="s">
        <v>3</v>
      </c>
      <c r="F2" s="510"/>
      <c r="G2" s="510" t="s">
        <v>4</v>
      </c>
      <c r="H2" s="510"/>
      <c r="I2" s="532" t="s">
        <v>5</v>
      </c>
      <c r="J2" s="521"/>
      <c r="K2" s="125" t="s">
        <v>6</v>
      </c>
    </row>
    <row r="3" spans="1:11" s="3" customFormat="1" ht="13.5" customHeight="1" thickBot="1" x14ac:dyDescent="0.25">
      <c r="A3" s="530"/>
      <c r="B3" s="531"/>
      <c r="C3" s="126" t="s">
        <v>7</v>
      </c>
      <c r="D3" s="126" t="s">
        <v>8</v>
      </c>
      <c r="E3" s="126" t="s">
        <v>7</v>
      </c>
      <c r="F3" s="126" t="s">
        <v>8</v>
      </c>
      <c r="G3" s="126" t="s">
        <v>7</v>
      </c>
      <c r="H3" s="126" t="s">
        <v>8</v>
      </c>
      <c r="I3" s="126" t="s">
        <v>7</v>
      </c>
      <c r="J3" s="126" t="s">
        <v>8</v>
      </c>
      <c r="K3" s="127"/>
    </row>
    <row r="4" spans="1:11" x14ac:dyDescent="0.2">
      <c r="A4" s="20" t="s">
        <v>35</v>
      </c>
      <c r="B4" s="134"/>
      <c r="C4" s="522"/>
      <c r="D4" s="523"/>
      <c r="E4" s="523"/>
      <c r="F4" s="523"/>
      <c r="G4" s="523"/>
      <c r="H4" s="523"/>
      <c r="I4" s="523"/>
      <c r="J4" s="523"/>
      <c r="K4" s="524"/>
    </row>
    <row r="5" spans="1:11" x14ac:dyDescent="0.2">
      <c r="A5" s="9" t="s">
        <v>9</v>
      </c>
      <c r="B5" s="99" t="s">
        <v>10</v>
      </c>
      <c r="C5" s="525"/>
      <c r="D5" s="526"/>
      <c r="E5" s="526"/>
      <c r="F5" s="526"/>
      <c r="G5" s="526"/>
      <c r="H5" s="526"/>
      <c r="I5" s="526"/>
      <c r="J5" s="526"/>
      <c r="K5" s="527"/>
    </row>
    <row r="6" spans="1:11" x14ac:dyDescent="0.2">
      <c r="A6" s="12" t="s">
        <v>11</v>
      </c>
      <c r="B6" s="101" t="s">
        <v>12</v>
      </c>
      <c r="C6" s="102"/>
      <c r="D6" s="102"/>
      <c r="E6" s="102"/>
      <c r="F6" s="102"/>
      <c r="G6" s="102"/>
      <c r="H6" s="102"/>
      <c r="I6" s="102"/>
      <c r="J6" s="128"/>
      <c r="K6" s="129">
        <v>0</v>
      </c>
    </row>
    <row r="7" spans="1:11" x14ac:dyDescent="0.2">
      <c r="A7" s="12" t="s">
        <v>13</v>
      </c>
      <c r="B7" s="101" t="s">
        <v>14</v>
      </c>
      <c r="C7" s="102"/>
      <c r="D7" s="102"/>
      <c r="E7" s="102"/>
      <c r="F7" s="102"/>
      <c r="G7" s="102"/>
      <c r="H7" s="102"/>
      <c r="I7" s="102"/>
      <c r="J7" s="128"/>
      <c r="K7" s="129">
        <v>0</v>
      </c>
    </row>
    <row r="8" spans="1:11" x14ac:dyDescent="0.2">
      <c r="A8" s="12" t="s">
        <v>15</v>
      </c>
      <c r="B8" s="101" t="s">
        <v>16</v>
      </c>
      <c r="C8" s="102"/>
      <c r="D8" s="102"/>
      <c r="E8" s="102"/>
      <c r="F8" s="102"/>
      <c r="G8" s="102"/>
      <c r="H8" s="102"/>
      <c r="I8" s="102"/>
      <c r="J8" s="128"/>
      <c r="K8" s="129">
        <v>0</v>
      </c>
    </row>
    <row r="9" spans="1:11" x14ac:dyDescent="0.2">
      <c r="A9" s="12" t="s">
        <v>17</v>
      </c>
      <c r="B9" s="101" t="s">
        <v>18</v>
      </c>
      <c r="C9" s="102"/>
      <c r="D9" s="102"/>
      <c r="E9" s="102"/>
      <c r="F9" s="102"/>
      <c r="G9" s="102"/>
      <c r="H9" s="102"/>
      <c r="I9" s="102"/>
      <c r="J9" s="128"/>
      <c r="K9" s="129">
        <v>0</v>
      </c>
    </row>
    <row r="10" spans="1:11" x14ac:dyDescent="0.2">
      <c r="A10" s="12" t="s">
        <v>19</v>
      </c>
      <c r="B10" s="101" t="s">
        <v>20</v>
      </c>
      <c r="C10" s="102"/>
      <c r="D10" s="102"/>
      <c r="E10" s="102"/>
      <c r="F10" s="102"/>
      <c r="G10" s="102"/>
      <c r="H10" s="102"/>
      <c r="I10" s="102"/>
      <c r="J10" s="128"/>
      <c r="K10" s="129">
        <v>0</v>
      </c>
    </row>
    <row r="11" spans="1:11" x14ac:dyDescent="0.2">
      <c r="A11" s="12" t="s">
        <v>21</v>
      </c>
      <c r="B11" s="101" t="s">
        <v>22</v>
      </c>
      <c r="C11" s="102">
        <v>161</v>
      </c>
      <c r="D11" s="102">
        <v>84</v>
      </c>
      <c r="E11" s="102"/>
      <c r="F11" s="102"/>
      <c r="G11" s="102">
        <v>24</v>
      </c>
      <c r="H11" s="102">
        <v>47</v>
      </c>
      <c r="I11" s="102">
        <v>19</v>
      </c>
      <c r="J11" s="128">
        <v>0</v>
      </c>
      <c r="K11" s="129">
        <v>335</v>
      </c>
    </row>
    <row r="12" spans="1:11" x14ac:dyDescent="0.2">
      <c r="A12" s="12" t="s">
        <v>23</v>
      </c>
      <c r="B12" s="101" t="s">
        <v>24</v>
      </c>
      <c r="C12" s="102"/>
      <c r="D12" s="102"/>
      <c r="E12" s="102"/>
      <c r="F12" s="102"/>
      <c r="G12" s="102"/>
      <c r="H12" s="102"/>
      <c r="I12" s="102"/>
      <c r="J12" s="128"/>
      <c r="K12" s="129">
        <v>0</v>
      </c>
    </row>
    <row r="13" spans="1:11" x14ac:dyDescent="0.2">
      <c r="A13" s="12" t="s">
        <v>25</v>
      </c>
      <c r="B13" s="101" t="s">
        <v>26</v>
      </c>
      <c r="C13" s="102"/>
      <c r="D13" s="102"/>
      <c r="E13" s="102"/>
      <c r="F13" s="102"/>
      <c r="G13" s="102">
        <v>14</v>
      </c>
      <c r="H13" s="102"/>
      <c r="I13" s="102"/>
      <c r="J13" s="128"/>
      <c r="K13" s="129">
        <v>14</v>
      </c>
    </row>
    <row r="14" spans="1:11" x14ac:dyDescent="0.2">
      <c r="A14" s="12" t="s">
        <v>27</v>
      </c>
      <c r="B14" s="101" t="s">
        <v>28</v>
      </c>
      <c r="C14" s="102"/>
      <c r="D14" s="102"/>
      <c r="E14" s="102"/>
      <c r="F14" s="102"/>
      <c r="G14" s="102"/>
      <c r="H14" s="102"/>
      <c r="I14" s="102"/>
      <c r="J14" s="128"/>
      <c r="K14" s="129">
        <v>0</v>
      </c>
    </row>
    <row r="15" spans="1:11" x14ac:dyDescent="0.2">
      <c r="A15" s="12" t="s">
        <v>29</v>
      </c>
      <c r="B15" s="101" t="s">
        <v>30</v>
      </c>
      <c r="C15" s="102"/>
      <c r="D15" s="102"/>
      <c r="E15" s="102"/>
      <c r="F15" s="102"/>
      <c r="G15" s="102"/>
      <c r="H15" s="102"/>
      <c r="I15" s="102"/>
      <c r="J15" s="128"/>
      <c r="K15" s="129">
        <v>0</v>
      </c>
    </row>
    <row r="16" spans="1:11" x14ac:dyDescent="0.2">
      <c r="A16" s="12" t="s">
        <v>31</v>
      </c>
      <c r="B16" s="101" t="s">
        <v>32</v>
      </c>
      <c r="C16" s="102"/>
      <c r="D16" s="102"/>
      <c r="E16" s="102"/>
      <c r="F16" s="102"/>
      <c r="G16" s="102"/>
      <c r="H16" s="102"/>
      <c r="I16" s="102"/>
      <c r="J16" s="128"/>
      <c r="K16" s="129">
        <v>0</v>
      </c>
    </row>
    <row r="17" spans="1:11" x14ac:dyDescent="0.2">
      <c r="A17" s="17" t="s">
        <v>33</v>
      </c>
      <c r="B17" s="130" t="s">
        <v>34</v>
      </c>
      <c r="C17" s="131">
        <v>161</v>
      </c>
      <c r="D17" s="131">
        <v>84</v>
      </c>
      <c r="E17" s="131"/>
      <c r="F17" s="131"/>
      <c r="G17" s="131">
        <v>38</v>
      </c>
      <c r="H17" s="131">
        <v>47</v>
      </c>
      <c r="I17" s="131">
        <v>19</v>
      </c>
      <c r="J17" s="131">
        <v>0</v>
      </c>
      <c r="K17" s="129">
        <v>349</v>
      </c>
    </row>
    <row r="18" spans="1:11" x14ac:dyDescent="0.2">
      <c r="A18" s="12" t="s">
        <v>93</v>
      </c>
      <c r="B18" s="132" t="s">
        <v>34</v>
      </c>
      <c r="C18" s="102">
        <v>85</v>
      </c>
      <c r="D18" s="102">
        <v>40</v>
      </c>
      <c r="E18" s="102"/>
      <c r="F18" s="102"/>
      <c r="G18" s="102">
        <v>22</v>
      </c>
      <c r="H18" s="102">
        <v>31</v>
      </c>
      <c r="I18" s="102">
        <v>5</v>
      </c>
      <c r="J18" s="102">
        <v>0</v>
      </c>
      <c r="K18" s="133">
        <v>183</v>
      </c>
    </row>
    <row r="19" spans="1:11" x14ac:dyDescent="0.2">
      <c r="A19" s="12" t="s">
        <v>94</v>
      </c>
      <c r="B19" s="132" t="s">
        <v>34</v>
      </c>
      <c r="C19" s="102">
        <v>8</v>
      </c>
      <c r="D19" s="102">
        <v>1</v>
      </c>
      <c r="E19" s="102"/>
      <c r="F19" s="102"/>
      <c r="G19" s="102">
        <v>1</v>
      </c>
      <c r="H19" s="102">
        <v>0</v>
      </c>
      <c r="I19" s="102">
        <v>8</v>
      </c>
      <c r="J19" s="102">
        <v>0</v>
      </c>
      <c r="K19" s="133">
        <v>18</v>
      </c>
    </row>
    <row r="20" spans="1:11" x14ac:dyDescent="0.2">
      <c r="A20" s="20" t="s">
        <v>40</v>
      </c>
      <c r="B20" s="134"/>
      <c r="C20" s="522"/>
      <c r="D20" s="523"/>
      <c r="E20" s="523"/>
      <c r="F20" s="523"/>
      <c r="G20" s="523"/>
      <c r="H20" s="523"/>
      <c r="I20" s="523"/>
      <c r="J20" s="523"/>
      <c r="K20" s="524"/>
    </row>
    <row r="21" spans="1:11" x14ac:dyDescent="0.2">
      <c r="A21" s="9" t="s">
        <v>9</v>
      </c>
      <c r="B21" s="99" t="s">
        <v>10</v>
      </c>
      <c r="C21" s="525"/>
      <c r="D21" s="526"/>
      <c r="E21" s="526"/>
      <c r="F21" s="526"/>
      <c r="G21" s="526"/>
      <c r="H21" s="526"/>
      <c r="I21" s="526"/>
      <c r="J21" s="526"/>
      <c r="K21" s="527"/>
    </row>
    <row r="22" spans="1:11" x14ac:dyDescent="0.2">
      <c r="A22" s="12" t="s">
        <v>11</v>
      </c>
      <c r="B22" s="101" t="s">
        <v>12</v>
      </c>
      <c r="C22" s="136"/>
      <c r="D22" s="136"/>
      <c r="E22" s="136"/>
      <c r="F22" s="136"/>
      <c r="G22" s="136"/>
      <c r="H22" s="136"/>
      <c r="I22" s="136"/>
      <c r="J22" s="136"/>
      <c r="K22" s="135">
        <v>0</v>
      </c>
    </row>
    <row r="23" spans="1:11" x14ac:dyDescent="0.2">
      <c r="A23" s="12" t="s">
        <v>13</v>
      </c>
      <c r="B23" s="101" t="s">
        <v>14</v>
      </c>
      <c r="C23" s="136">
        <v>1208</v>
      </c>
      <c r="D23" s="136">
        <v>642</v>
      </c>
      <c r="E23" s="136">
        <v>201</v>
      </c>
      <c r="F23" s="136">
        <v>364</v>
      </c>
      <c r="G23" s="136">
        <v>302</v>
      </c>
      <c r="H23" s="136">
        <v>393</v>
      </c>
      <c r="I23" s="136">
        <v>38</v>
      </c>
      <c r="J23" s="136">
        <v>17</v>
      </c>
      <c r="K23" s="135">
        <v>3165</v>
      </c>
    </row>
    <row r="24" spans="1:11" x14ac:dyDescent="0.2">
      <c r="A24" s="12" t="s">
        <v>15</v>
      </c>
      <c r="B24" s="101" t="s">
        <v>16</v>
      </c>
      <c r="C24" s="136">
        <v>458</v>
      </c>
      <c r="D24" s="136">
        <v>92</v>
      </c>
      <c r="E24" s="136"/>
      <c r="F24" s="136"/>
      <c r="G24" s="136">
        <v>160</v>
      </c>
      <c r="H24" s="136">
        <v>104</v>
      </c>
      <c r="I24" s="136">
        <v>55</v>
      </c>
      <c r="J24" s="136">
        <v>26</v>
      </c>
      <c r="K24" s="135">
        <v>895</v>
      </c>
    </row>
    <row r="25" spans="1:11" x14ac:dyDescent="0.2">
      <c r="A25" s="12" t="s">
        <v>17</v>
      </c>
      <c r="B25" s="101" t="s">
        <v>18</v>
      </c>
      <c r="C25" s="136">
        <v>361</v>
      </c>
      <c r="D25" s="136">
        <v>204</v>
      </c>
      <c r="E25" s="136"/>
      <c r="F25" s="136"/>
      <c r="G25" s="136">
        <v>103</v>
      </c>
      <c r="H25" s="136"/>
      <c r="I25" s="136">
        <v>15</v>
      </c>
      <c r="J25" s="136">
        <v>12</v>
      </c>
      <c r="K25" s="135">
        <v>695</v>
      </c>
    </row>
    <row r="26" spans="1:11" x14ac:dyDescent="0.2">
      <c r="A26" s="12" t="s">
        <v>19</v>
      </c>
      <c r="B26" s="101" t="s">
        <v>20</v>
      </c>
      <c r="C26" s="136">
        <v>187</v>
      </c>
      <c r="D26" s="136">
        <v>53</v>
      </c>
      <c r="E26" s="136"/>
      <c r="F26" s="136"/>
      <c r="G26" s="136">
        <v>51</v>
      </c>
      <c r="H26" s="136">
        <v>35</v>
      </c>
      <c r="I26" s="136"/>
      <c r="J26" s="136"/>
      <c r="K26" s="135">
        <v>326</v>
      </c>
    </row>
    <row r="27" spans="1:11" x14ac:dyDescent="0.2">
      <c r="A27" s="12" t="s">
        <v>21</v>
      </c>
      <c r="B27" s="101" t="s">
        <v>22</v>
      </c>
      <c r="C27" s="136">
        <v>425</v>
      </c>
      <c r="D27" s="136">
        <v>167</v>
      </c>
      <c r="E27" s="136"/>
      <c r="F27" s="136"/>
      <c r="G27" s="136">
        <v>88</v>
      </c>
      <c r="H27" s="136">
        <v>47</v>
      </c>
      <c r="I27" s="136">
        <v>40</v>
      </c>
      <c r="J27" s="136">
        <v>0</v>
      </c>
      <c r="K27" s="135">
        <v>767</v>
      </c>
    </row>
    <row r="28" spans="1:11" x14ac:dyDescent="0.2">
      <c r="A28" s="12" t="s">
        <v>23</v>
      </c>
      <c r="B28" s="101" t="s">
        <v>24</v>
      </c>
      <c r="C28" s="136">
        <v>322</v>
      </c>
      <c r="D28" s="136">
        <v>71</v>
      </c>
      <c r="E28" s="136"/>
      <c r="F28" s="136"/>
      <c r="G28" s="136">
        <v>7</v>
      </c>
      <c r="H28" s="136">
        <v>10</v>
      </c>
      <c r="I28" s="136"/>
      <c r="J28" s="136"/>
      <c r="K28" s="135">
        <v>410</v>
      </c>
    </row>
    <row r="29" spans="1:11" x14ac:dyDescent="0.2">
      <c r="A29" s="12" t="s">
        <v>25</v>
      </c>
      <c r="B29" s="101" t="s">
        <v>26</v>
      </c>
      <c r="C29" s="136">
        <v>354</v>
      </c>
      <c r="D29" s="136">
        <v>129</v>
      </c>
      <c r="E29" s="136"/>
      <c r="F29" s="136"/>
      <c r="G29" s="136">
        <v>75</v>
      </c>
      <c r="H29" s="136">
        <v>57</v>
      </c>
      <c r="I29" s="136">
        <v>24</v>
      </c>
      <c r="J29" s="136">
        <v>16</v>
      </c>
      <c r="K29" s="135">
        <v>655</v>
      </c>
    </row>
    <row r="30" spans="1:11" x14ac:dyDescent="0.2">
      <c r="A30" s="12" t="s">
        <v>27</v>
      </c>
      <c r="B30" s="101" t="s">
        <v>28</v>
      </c>
      <c r="C30" s="136"/>
      <c r="D30" s="136"/>
      <c r="E30" s="136"/>
      <c r="F30" s="136"/>
      <c r="G30" s="136"/>
      <c r="H30" s="136"/>
      <c r="I30" s="136"/>
      <c r="J30" s="136"/>
      <c r="K30" s="135">
        <v>0</v>
      </c>
    </row>
    <row r="31" spans="1:11" x14ac:dyDescent="0.2">
      <c r="A31" s="12" t="s">
        <v>29</v>
      </c>
      <c r="B31" s="101" t="s">
        <v>30</v>
      </c>
      <c r="C31" s="136">
        <v>918</v>
      </c>
      <c r="D31" s="136">
        <v>544</v>
      </c>
      <c r="E31" s="136"/>
      <c r="F31" s="136"/>
      <c r="G31" s="136">
        <v>31</v>
      </c>
      <c r="H31" s="136"/>
      <c r="I31" s="136"/>
      <c r="J31" s="136"/>
      <c r="K31" s="137">
        <v>1493</v>
      </c>
    </row>
    <row r="32" spans="1:11" ht="13.5" thickBot="1" x14ac:dyDescent="0.25">
      <c r="A32" s="12" t="s">
        <v>31</v>
      </c>
      <c r="B32" s="101" t="s">
        <v>32</v>
      </c>
      <c r="C32" s="138">
        <v>87</v>
      </c>
      <c r="D32" s="138">
        <v>82</v>
      </c>
      <c r="E32" s="138"/>
      <c r="F32" s="138"/>
      <c r="G32" s="138">
        <v>31</v>
      </c>
      <c r="H32" s="138">
        <v>69</v>
      </c>
      <c r="I32" s="138"/>
      <c r="J32" s="138"/>
      <c r="K32" s="135">
        <v>269</v>
      </c>
    </row>
    <row r="33" spans="1:11" x14ac:dyDescent="0.2">
      <c r="A33" s="139" t="s">
        <v>36</v>
      </c>
      <c r="B33" s="140" t="s">
        <v>34</v>
      </c>
      <c r="C33" s="141">
        <v>4320</v>
      </c>
      <c r="D33" s="141">
        <v>1984</v>
      </c>
      <c r="E33" s="141">
        <v>201</v>
      </c>
      <c r="F33" s="141">
        <v>364</v>
      </c>
      <c r="G33" s="141">
        <v>848</v>
      </c>
      <c r="H33" s="141">
        <v>715</v>
      </c>
      <c r="I33" s="141">
        <v>172</v>
      </c>
      <c r="J33" s="141">
        <v>71</v>
      </c>
      <c r="K33" s="142">
        <v>8675</v>
      </c>
    </row>
    <row r="34" spans="1:11" x14ac:dyDescent="0.2">
      <c r="A34" s="49" t="s">
        <v>95</v>
      </c>
      <c r="B34" s="143" t="s">
        <v>34</v>
      </c>
      <c r="C34" s="136">
        <v>2529</v>
      </c>
      <c r="D34" s="136">
        <v>1341</v>
      </c>
      <c r="E34" s="136">
        <v>195</v>
      </c>
      <c r="F34" s="136">
        <v>350</v>
      </c>
      <c r="G34" s="136">
        <v>534</v>
      </c>
      <c r="H34" s="136">
        <v>478</v>
      </c>
      <c r="I34" s="136">
        <v>82</v>
      </c>
      <c r="J34" s="136">
        <v>33</v>
      </c>
      <c r="K34" s="129">
        <v>5542</v>
      </c>
    </row>
    <row r="35" spans="1:11" ht="13.5" thickBot="1" x14ac:dyDescent="0.25">
      <c r="A35" s="144" t="s">
        <v>96</v>
      </c>
      <c r="B35" s="145" t="s">
        <v>34</v>
      </c>
      <c r="C35" s="138">
        <v>294</v>
      </c>
      <c r="D35" s="138">
        <v>60</v>
      </c>
      <c r="E35" s="138">
        <v>0</v>
      </c>
      <c r="F35" s="138">
        <v>2</v>
      </c>
      <c r="G35" s="138">
        <v>34</v>
      </c>
      <c r="H35" s="138">
        <v>16</v>
      </c>
      <c r="I35" s="138">
        <v>22</v>
      </c>
      <c r="J35" s="138">
        <v>8</v>
      </c>
      <c r="K35" s="146">
        <v>436</v>
      </c>
    </row>
    <row r="37" spans="1:11" ht="15" x14ac:dyDescent="0.25">
      <c r="A37" s="11" t="s">
        <v>37</v>
      </c>
      <c r="B37"/>
      <c r="C37"/>
      <c r="D37"/>
      <c r="E37"/>
      <c r="F37"/>
      <c r="G37"/>
      <c r="H37"/>
      <c r="I37"/>
      <c r="J37"/>
      <c r="K37"/>
    </row>
    <row r="38" spans="1:11" ht="15" x14ac:dyDescent="0.25">
      <c r="A38" s="1" t="s">
        <v>38</v>
      </c>
      <c r="B38"/>
      <c r="C38"/>
      <c r="D38"/>
      <c r="E38"/>
      <c r="F38"/>
      <c r="G38"/>
      <c r="H38"/>
      <c r="I38"/>
      <c r="J38"/>
      <c r="K38"/>
    </row>
  </sheetData>
  <mergeCells count="11">
    <mergeCell ref="C20:K20"/>
    <mergeCell ref="C21:K21"/>
    <mergeCell ref="C4:K4"/>
    <mergeCell ref="C5:K5"/>
    <mergeCell ref="A1:K1"/>
    <mergeCell ref="A2:A3"/>
    <mergeCell ref="B2:B3"/>
    <mergeCell ref="C2:D2"/>
    <mergeCell ref="E2:F2"/>
    <mergeCell ref="G2:H2"/>
    <mergeCell ref="I2:J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27</vt:i4>
      </vt:variant>
    </vt:vector>
  </HeadingPairs>
  <TitlesOfParts>
    <vt:vector size="27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3.1</vt:lpstr>
      <vt:lpstr>3.2</vt:lpstr>
      <vt:lpstr>3.3</vt:lpstr>
      <vt:lpstr>3.4</vt:lpstr>
      <vt:lpstr>4.1</vt:lpstr>
      <vt:lpstr>5.1</vt:lpstr>
      <vt:lpstr>6.1</vt:lpstr>
      <vt:lpstr>6.2</vt:lpstr>
      <vt:lpstr>6.3</vt:lpstr>
      <vt:lpstr>6.4</vt:lpstr>
      <vt:lpstr>6.5</vt:lpstr>
      <vt:lpstr>6.6</vt:lpstr>
      <vt:lpstr>7.1</vt:lpstr>
      <vt:lpstr>7.2</vt:lpstr>
      <vt:lpstr>7.3</vt:lpstr>
      <vt:lpstr>8.1</vt:lpstr>
      <vt:lpstr>8.2</vt:lpstr>
      <vt:lpstr>8.3</vt:lpstr>
      <vt:lpstr>8.4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Holcova</cp:lastModifiedBy>
  <dcterms:created xsi:type="dcterms:W3CDTF">2025-06-11T04:44:58Z</dcterms:created>
  <dcterms:modified xsi:type="dcterms:W3CDTF">2025-06-25T14:15:57Z</dcterms:modified>
</cp:coreProperties>
</file>